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abus\Desktop\"/>
    </mc:Choice>
  </mc:AlternateContent>
  <bookViews>
    <workbookView xWindow="0" yWindow="0" windowWidth="25200" windowHeight="10185"/>
  </bookViews>
  <sheets>
    <sheet name="Camions (2)" sheetId="1" r:id="rId1"/>
  </sheets>
  <definedNames>
    <definedName name="_xlnm._FilterDatabase" localSheetId="0" hidden="1">'Camions (2)'!$A$2:$AO$2267</definedName>
    <definedName name="fgdsagdgr" localSheetId="0" hidden="1">'Camions (2)'!$A$2:$AV$2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261" i="1" l="1"/>
  <c r="Q2255" i="1"/>
  <c r="C2228" i="1"/>
  <c r="Q2162" i="1"/>
  <c r="Q2122" i="1"/>
  <c r="Q2121" i="1"/>
  <c r="C2093" i="1"/>
  <c r="C2092" i="1"/>
  <c r="C2091" i="1"/>
  <c r="C2090" i="1"/>
  <c r="C2089" i="1"/>
  <c r="C2088" i="1"/>
  <c r="C2087" i="1"/>
  <c r="Q2071" i="1"/>
  <c r="Q1901" i="1"/>
  <c r="R1871" i="1"/>
  <c r="D1817" i="1"/>
  <c r="D1785" i="1"/>
  <c r="D1775" i="1"/>
  <c r="D1762" i="1"/>
  <c r="D1729" i="1"/>
  <c r="D1726" i="1"/>
  <c r="D1722" i="1"/>
  <c r="D1530" i="1"/>
  <c r="D1527" i="1"/>
  <c r="D1521" i="1"/>
  <c r="D1442" i="1"/>
  <c r="D1423" i="1"/>
  <c r="D1355" i="1"/>
  <c r="D1311" i="1"/>
  <c r="D1283" i="1"/>
  <c r="D1262" i="1"/>
  <c r="Q1132" i="1"/>
  <c r="D1072" i="1"/>
  <c r="D1071" i="1"/>
  <c r="Q1063" i="1"/>
  <c r="D1057" i="1"/>
  <c r="D1033" i="1"/>
  <c r="Q1031" i="1"/>
  <c r="Q1026" i="1"/>
  <c r="D1024" i="1"/>
  <c r="D976" i="1"/>
  <c r="D920" i="1"/>
  <c r="D919" i="1"/>
  <c r="Q905" i="1"/>
  <c r="Q904" i="1"/>
  <c r="Q901" i="1"/>
  <c r="Q900" i="1"/>
  <c r="D890" i="1"/>
  <c r="D864" i="1"/>
  <c r="Q845" i="1"/>
  <c r="D831" i="1"/>
  <c r="D592" i="1"/>
  <c r="Q506" i="1"/>
  <c r="Q394" i="1"/>
  <c r="Q375" i="1"/>
  <c r="Q368" i="1"/>
  <c r="Q362" i="1"/>
  <c r="D357" i="1"/>
  <c r="D346" i="1"/>
  <c r="D345" i="1"/>
  <c r="C340" i="1"/>
  <c r="Q305" i="1"/>
  <c r="Q241" i="1"/>
  <c r="D217" i="1"/>
  <c r="Q214" i="1"/>
  <c r="D206" i="1"/>
  <c r="D192" i="1"/>
  <c r="D186" i="1"/>
  <c r="D182" i="1"/>
  <c r="D178" i="1"/>
  <c r="D176" i="1"/>
  <c r="D175" i="1"/>
  <c r="D171" i="1"/>
  <c r="Q151" i="1"/>
  <c r="Q128" i="1"/>
  <c r="Y77" i="1"/>
</calcChain>
</file>

<file path=xl/comments1.xml><?xml version="1.0" encoding="utf-8"?>
<comments xmlns="http://schemas.openxmlformats.org/spreadsheetml/2006/main">
  <authors>
    <author>Gabus, Cedric (contracted)</author>
  </authors>
  <commentList>
    <comment ref="AA1" authorId="0" shapeId="0">
      <text>
        <r>
          <rPr>
            <b/>
            <sz val="9"/>
            <color indexed="81"/>
            <rFont val="Tahoma"/>
            <family val="2"/>
          </rPr>
          <t>Gabus, Cedric (contracted):</t>
        </r>
        <r>
          <rPr>
            <sz val="9"/>
            <color indexed="81"/>
            <rFont val="Tahoma"/>
            <family val="2"/>
          </rPr>
          <t xml:space="preserve">
Entre 4 et 5
Top entre 4,25 et 4,6</t>
        </r>
      </text>
    </comment>
    <comment ref="F2" authorId="0" shapeId="0">
      <text>
        <r>
          <rPr>
            <b/>
            <sz val="9"/>
            <color rgb="FF000000"/>
            <rFont val="Tahoma"/>
            <family val="2"/>
          </rPr>
          <t>Gabus, Cedric (contracted):</t>
        </r>
        <r>
          <rPr>
            <sz val="9"/>
            <color rgb="FF000000"/>
            <rFont val="Tahoma"/>
            <family val="2"/>
          </rPr>
          <t xml:space="preserve">
</t>
        </r>
        <r>
          <rPr>
            <sz val="9"/>
            <color rgb="FF000000"/>
            <rFont val="Tahoma"/>
            <family val="2"/>
          </rPr>
          <t xml:space="preserve">double cabin
</t>
        </r>
        <r>
          <rPr>
            <sz val="9"/>
            <color rgb="FF000000"/>
            <rFont val="Tahoma"/>
            <family val="2"/>
          </rPr>
          <t xml:space="preserve">cabin crew
</t>
        </r>
        <r>
          <rPr>
            <sz val="9"/>
            <color rgb="FF000000"/>
            <rFont val="Tahoma"/>
            <family val="2"/>
          </rPr>
          <t>dual cab</t>
        </r>
      </text>
    </comment>
    <comment ref="L2" authorId="0" shapeId="0">
      <text>
        <r>
          <rPr>
            <b/>
            <sz val="9"/>
            <color rgb="FF000000"/>
            <rFont val="Tahoma"/>
            <family val="2"/>
          </rPr>
          <t>Gabus, Cedric (contracted):</t>
        </r>
        <r>
          <rPr>
            <sz val="9"/>
            <color rgb="FF000000"/>
            <rFont val="Tahoma"/>
            <family val="2"/>
          </rPr>
          <t xml:space="preserve">
</t>
        </r>
        <r>
          <rPr>
            <sz val="9"/>
            <color rgb="FF000000"/>
            <rFont val="Tahoma"/>
            <family val="2"/>
          </rPr>
          <t>Après EURO 4, les moteurs deviennent sensibles à la qualité du gasoil =&gt; max EURO 4</t>
        </r>
      </text>
    </comment>
    <comment ref="R2" authorId="0" shapeId="0">
      <text>
        <r>
          <rPr>
            <b/>
            <sz val="9"/>
            <color indexed="81"/>
            <rFont val="Tahoma"/>
            <family val="2"/>
          </rPr>
          <t>Gabus, Cedric (contracted):</t>
        </r>
        <r>
          <rPr>
            <sz val="9"/>
            <color indexed="81"/>
            <rFont val="Tahoma"/>
            <family val="2"/>
          </rPr>
          <t xml:space="preserve">
Poids à vide
Doit être au min de 4t pour le projet (si pas 5…)</t>
        </r>
      </text>
    </comment>
    <comment ref="T2" authorId="0" shapeId="0">
      <text>
        <r>
          <rPr>
            <b/>
            <sz val="9"/>
            <color rgb="FF000000"/>
            <rFont val="Tahoma"/>
            <family val="2"/>
          </rPr>
          <t>Gabus, Cedric (contracted):</t>
        </r>
        <r>
          <rPr>
            <sz val="9"/>
            <color rgb="FF000000"/>
            <rFont val="Tahoma"/>
            <family val="2"/>
          </rPr>
          <t xml:space="preserve">
</t>
        </r>
        <r>
          <rPr>
            <sz val="9"/>
            <color rgb="FF000000"/>
            <rFont val="Tahoma"/>
            <family val="2"/>
          </rPr>
          <t>Poids total autorisé en charge</t>
        </r>
      </text>
    </comment>
    <comment ref="X2" authorId="0" shapeId="0">
      <text>
        <r>
          <rPr>
            <b/>
            <sz val="9"/>
            <color rgb="FF000000"/>
            <rFont val="Tahoma"/>
            <family val="2"/>
          </rPr>
          <t>Gabus, Cedric (contracted):</t>
        </r>
        <r>
          <rPr>
            <sz val="9"/>
            <color rgb="FF000000"/>
            <rFont val="Tahoma"/>
            <family val="2"/>
          </rPr>
          <t xml:space="preserve">
</t>
        </r>
        <r>
          <rPr>
            <sz val="9"/>
            <color rgb="FF000000"/>
            <rFont val="Tahoma"/>
            <family val="2"/>
          </rPr>
          <t>Ground clearance</t>
        </r>
      </text>
    </comment>
    <comment ref="Y2" authorId="0" shapeId="0">
      <text>
        <r>
          <rPr>
            <b/>
            <sz val="9"/>
            <color indexed="81"/>
            <rFont val="Tahoma"/>
            <family val="2"/>
          </rPr>
          <t>Gabus, Cedric (contracted):</t>
        </r>
        <r>
          <rPr>
            <sz val="9"/>
            <color indexed="81"/>
            <rFont val="Tahoma"/>
            <family val="2"/>
          </rPr>
          <t xml:space="preserve">
Turning circle</t>
        </r>
      </text>
    </comment>
    <comment ref="AJ2" authorId="0" shapeId="0">
      <text>
        <r>
          <rPr>
            <b/>
            <sz val="9"/>
            <color rgb="FF000000"/>
            <rFont val="Tahoma"/>
            <family val="2"/>
          </rPr>
          <t>Gabus, Cedric (contracted):</t>
        </r>
        <r>
          <rPr>
            <sz val="9"/>
            <color rgb="FF000000"/>
            <rFont val="Tahoma"/>
            <family val="2"/>
          </rPr>
          <t xml:space="preserve">
</t>
        </r>
        <r>
          <rPr>
            <sz val="9"/>
            <color rgb="FF000000"/>
            <rFont val="Tahoma"/>
            <family val="2"/>
          </rPr>
          <t>Vitesse max (mais bon, à la limite on s'en fout :-)</t>
        </r>
      </text>
    </comment>
    <comment ref="T194" authorId="0" shapeId="0">
      <text>
        <r>
          <rPr>
            <b/>
            <sz val="9"/>
            <color indexed="81"/>
            <rFont val="Tahoma"/>
            <family val="2"/>
          </rPr>
          <t>Gabus, Cedric (contracted):</t>
        </r>
        <r>
          <rPr>
            <sz val="9"/>
            <color indexed="81"/>
            <rFont val="Tahoma"/>
            <family val="2"/>
          </rPr>
          <t xml:space="preserve">
min</t>
        </r>
      </text>
    </comment>
    <comment ref="T226" authorId="0" shapeId="0">
      <text>
        <r>
          <rPr>
            <b/>
            <sz val="9"/>
            <color indexed="81"/>
            <rFont val="Tahoma"/>
            <family val="2"/>
          </rPr>
          <t>Gabus, Cedric (contracted):</t>
        </r>
        <r>
          <rPr>
            <sz val="9"/>
            <color indexed="81"/>
            <rFont val="Tahoma"/>
            <family val="2"/>
          </rPr>
          <t xml:space="preserve">
min</t>
        </r>
      </text>
    </comment>
    <comment ref="X300" authorId="0" shapeId="0">
      <text>
        <r>
          <rPr>
            <b/>
            <sz val="9"/>
            <color indexed="81"/>
            <rFont val="Tahoma"/>
            <family val="2"/>
          </rPr>
          <t>Gabus, Cedric (contracted):</t>
        </r>
        <r>
          <rPr>
            <sz val="9"/>
            <color indexed="81"/>
            <rFont val="Tahoma"/>
            <family val="2"/>
          </rPr>
          <t xml:space="preserve">
Jusqu'à 87cm si préparé</t>
        </r>
      </text>
    </comment>
    <comment ref="X393" authorId="0" shapeId="0">
      <text>
        <r>
          <rPr>
            <b/>
            <sz val="9"/>
            <color indexed="81"/>
            <rFont val="Tahoma"/>
            <family val="2"/>
          </rPr>
          <t>Gabus, Cedric (contracted):</t>
        </r>
        <r>
          <rPr>
            <sz val="9"/>
            <color indexed="81"/>
            <rFont val="Tahoma"/>
            <family val="2"/>
          </rPr>
          <t xml:space="preserve">
Attention, dépend des modèles, parfois 17cm</t>
        </r>
      </text>
    </comment>
    <comment ref="T407" authorId="0" shapeId="0">
      <text>
        <r>
          <rPr>
            <b/>
            <sz val="9"/>
            <color indexed="81"/>
            <rFont val="Tahoma"/>
            <family val="2"/>
          </rPr>
          <t>Gabus, Cedric (contracted):</t>
        </r>
        <r>
          <rPr>
            <sz val="9"/>
            <color indexed="81"/>
            <rFont val="Tahoma"/>
            <family val="2"/>
          </rPr>
          <t xml:space="preserve">
de 6,5 à 19</t>
        </r>
      </text>
    </comment>
    <comment ref="T533" authorId="0" shapeId="0">
      <text>
        <r>
          <rPr>
            <b/>
            <sz val="9"/>
            <color indexed="81"/>
            <rFont val="Tahoma"/>
            <family val="2"/>
          </rPr>
          <t>Gabus, Cedric (contracted):</t>
        </r>
        <r>
          <rPr>
            <sz val="9"/>
            <color indexed="81"/>
            <rFont val="Tahoma"/>
            <family val="2"/>
          </rPr>
          <t xml:space="preserve">
min</t>
        </r>
      </text>
    </comment>
    <comment ref="F608" authorId="0" shapeId="0">
      <text>
        <r>
          <rPr>
            <b/>
            <sz val="9"/>
            <color indexed="81"/>
            <rFont val="Tahoma"/>
            <family val="2"/>
          </rPr>
          <t>Gabus, Cedric (contracted):</t>
        </r>
        <r>
          <rPr>
            <sz val="9"/>
            <color indexed="81"/>
            <rFont val="Tahoma"/>
            <family val="2"/>
          </rPr>
          <t xml:space="preserve">
mais p-ê que pompier</t>
        </r>
      </text>
    </comment>
    <comment ref="F613" authorId="0" shapeId="0">
      <text>
        <r>
          <rPr>
            <b/>
            <sz val="9"/>
            <color indexed="81"/>
            <rFont val="Tahoma"/>
            <family val="2"/>
          </rPr>
          <t>Gabus, Cedric (contracted):</t>
        </r>
        <r>
          <rPr>
            <sz val="9"/>
            <color indexed="81"/>
            <rFont val="Tahoma"/>
            <family val="2"/>
          </rPr>
          <t xml:space="preserve">
Mais sans doute que pompier</t>
        </r>
      </text>
    </comment>
    <comment ref="Q718" authorId="0" shapeId="0">
      <text>
        <r>
          <rPr>
            <b/>
            <sz val="9"/>
            <color indexed="81"/>
            <rFont val="Tahoma"/>
            <family val="2"/>
          </rPr>
          <t>Gabus, Cedric (contracted):</t>
        </r>
        <r>
          <rPr>
            <sz val="9"/>
            <color indexed="81"/>
            <rFont val="Tahoma"/>
            <family val="2"/>
          </rPr>
          <t xml:space="preserve">
Jusq'à 39 suivant les modèles</t>
        </r>
      </text>
    </comment>
    <comment ref="T718" authorId="0" shapeId="0">
      <text>
        <r>
          <rPr>
            <b/>
            <sz val="9"/>
            <color indexed="81"/>
            <rFont val="Tahoma"/>
            <family val="2"/>
          </rPr>
          <t>Gabus, Cedric (contracted):</t>
        </r>
        <r>
          <rPr>
            <sz val="9"/>
            <color indexed="81"/>
            <rFont val="Tahoma"/>
            <family val="2"/>
          </rPr>
          <t xml:space="preserve">
Jusqu'à 32</t>
        </r>
      </text>
    </comment>
    <comment ref="X718" authorId="0" shapeId="0">
      <text>
        <r>
          <rPr>
            <b/>
            <sz val="9"/>
            <color indexed="81"/>
            <rFont val="Tahoma"/>
            <family val="2"/>
          </rPr>
          <t>Gabus, Cedric (contracted):</t>
        </r>
        <r>
          <rPr>
            <sz val="9"/>
            <color indexed="81"/>
            <rFont val="Tahoma"/>
            <family val="2"/>
          </rPr>
          <t xml:space="preserve">
aussi 40, dépend des modèles</t>
        </r>
      </text>
    </comment>
    <comment ref="T864" authorId="0" shapeId="0">
      <text>
        <r>
          <rPr>
            <b/>
            <sz val="9"/>
            <color indexed="81"/>
            <rFont val="Tahoma"/>
            <family val="2"/>
          </rPr>
          <t>Gabus, Cedric (contracted):</t>
        </r>
        <r>
          <rPr>
            <sz val="9"/>
            <color indexed="81"/>
            <rFont val="Tahoma"/>
            <family val="2"/>
          </rPr>
          <t xml:space="preserve">
Entre 19 et 41</t>
        </r>
      </text>
    </comment>
    <comment ref="T890" authorId="0" shapeId="0">
      <text>
        <r>
          <rPr>
            <b/>
            <sz val="9"/>
            <color indexed="81"/>
            <rFont val="Tahoma"/>
            <family val="2"/>
          </rPr>
          <t>Gabus, Cedric (contracted):</t>
        </r>
        <r>
          <rPr>
            <sz val="9"/>
            <color indexed="81"/>
            <rFont val="Tahoma"/>
            <family val="2"/>
          </rPr>
          <t xml:space="preserve">
min</t>
        </r>
      </text>
    </comment>
    <comment ref="AE900" authorId="0" shapeId="0">
      <text>
        <r>
          <rPr>
            <b/>
            <sz val="9"/>
            <color indexed="81"/>
            <rFont val="Tahoma"/>
            <family val="2"/>
          </rPr>
          <t>Gabus, Cedric (contracted):</t>
        </r>
        <r>
          <rPr>
            <sz val="9"/>
            <color indexed="81"/>
            <rFont val="Tahoma"/>
            <family val="2"/>
          </rPr>
          <t xml:space="preserve">
4 ou 6</t>
        </r>
      </text>
    </comment>
    <comment ref="AE902" authorId="0" shapeId="0">
      <text>
        <r>
          <rPr>
            <b/>
            <sz val="9"/>
            <color indexed="81"/>
            <rFont val="Tahoma"/>
            <family val="2"/>
          </rPr>
          <t>Gabus, Cedric (contracted):</t>
        </r>
        <r>
          <rPr>
            <sz val="9"/>
            <color indexed="81"/>
            <rFont val="Tahoma"/>
            <family val="2"/>
          </rPr>
          <t xml:space="preserve">
4 ou 6</t>
        </r>
      </text>
    </comment>
    <comment ref="AE906" authorId="0" shapeId="0">
      <text>
        <r>
          <rPr>
            <b/>
            <sz val="9"/>
            <color indexed="81"/>
            <rFont val="Tahoma"/>
            <family val="2"/>
          </rPr>
          <t>Gabus, Cedric (contracted):</t>
        </r>
        <r>
          <rPr>
            <sz val="9"/>
            <color indexed="81"/>
            <rFont val="Tahoma"/>
            <family val="2"/>
          </rPr>
          <t xml:space="preserve">
4 ou 6</t>
        </r>
      </text>
    </comment>
    <comment ref="T919" authorId="0" shapeId="0">
      <text>
        <r>
          <rPr>
            <b/>
            <sz val="9"/>
            <color indexed="81"/>
            <rFont val="Tahoma"/>
            <family val="2"/>
          </rPr>
          <t>Gabus, Cedric (contracted):</t>
        </r>
        <r>
          <rPr>
            <sz val="9"/>
            <color indexed="81"/>
            <rFont val="Tahoma"/>
            <family val="2"/>
          </rPr>
          <t xml:space="preserve">
Entre 7,5 et 10,5</t>
        </r>
      </text>
    </comment>
    <comment ref="AB919" authorId="0" shapeId="0">
      <text>
        <r>
          <rPr>
            <b/>
            <sz val="9"/>
            <color indexed="81"/>
            <rFont val="Tahoma"/>
            <family val="2"/>
          </rPr>
          <t>Gabus, Cedric (contracted):</t>
        </r>
        <r>
          <rPr>
            <sz val="9"/>
            <color indexed="81"/>
            <rFont val="Tahoma"/>
            <family val="2"/>
          </rPr>
          <t xml:space="preserve">
Les intéressants sont 3.65, 3.95, 4,25 voire 4,6m</t>
        </r>
      </text>
    </comment>
    <comment ref="T976" authorId="0" shapeId="0">
      <text>
        <r>
          <rPr>
            <b/>
            <sz val="9"/>
            <color indexed="81"/>
            <rFont val="Tahoma"/>
            <family val="2"/>
          </rPr>
          <t>Gabus, Cedric (contracted):</t>
        </r>
        <r>
          <rPr>
            <sz val="9"/>
            <color indexed="81"/>
            <rFont val="Tahoma"/>
            <family val="2"/>
          </rPr>
          <t xml:space="preserve">
Entre 12 et 26</t>
        </r>
      </text>
    </comment>
    <comment ref="AB976" authorId="0" shapeId="0">
      <text>
        <r>
          <rPr>
            <b/>
            <sz val="9"/>
            <color indexed="81"/>
            <rFont val="Tahoma"/>
            <family val="2"/>
          </rPr>
          <t>Gabus, Cedric (contracted):</t>
        </r>
        <r>
          <rPr>
            <sz val="9"/>
            <color indexed="81"/>
            <rFont val="Tahoma"/>
            <family val="2"/>
          </rPr>
          <t xml:space="preserve">
Les intéressants sont : 3.67, 4.02, voire 4.57</t>
        </r>
      </text>
    </comment>
    <comment ref="T1367" authorId="0" shapeId="0">
      <text>
        <r>
          <rPr>
            <b/>
            <sz val="9"/>
            <color indexed="81"/>
            <rFont val="Tahoma"/>
            <family val="2"/>
          </rPr>
          <t>Gabus, Cedric (contracted):</t>
        </r>
        <r>
          <rPr>
            <sz val="9"/>
            <color indexed="81"/>
            <rFont val="Tahoma"/>
            <family val="2"/>
          </rPr>
          <t xml:space="preserve">
Min 18</t>
        </r>
      </text>
    </comment>
    <comment ref="W1404" authorId="0" shapeId="0">
      <text>
        <r>
          <rPr>
            <b/>
            <sz val="9"/>
            <color indexed="81"/>
            <rFont val="Tahoma"/>
            <family val="2"/>
          </rPr>
          <t>Gabus, Cedric (contracted):</t>
        </r>
        <r>
          <rPr>
            <sz val="9"/>
            <color indexed="81"/>
            <rFont val="Tahoma"/>
            <family val="2"/>
          </rPr>
          <t xml:space="preserve">
50 = max (militaire)</t>
        </r>
      </text>
    </comment>
    <comment ref="X1404" authorId="0" shapeId="0">
      <text>
        <r>
          <rPr>
            <b/>
            <sz val="9"/>
            <color indexed="81"/>
            <rFont val="Tahoma"/>
            <family val="2"/>
          </rPr>
          <t>Gabus, Cedric (contracted):</t>
        </r>
        <r>
          <rPr>
            <sz val="9"/>
            <color indexed="81"/>
            <rFont val="Tahoma"/>
            <family val="2"/>
          </rPr>
          <t xml:space="preserve">
voire 50cm</t>
        </r>
      </text>
    </comment>
    <comment ref="AE1415" authorId="0" shapeId="0">
      <text>
        <r>
          <rPr>
            <b/>
            <sz val="9"/>
            <color indexed="81"/>
            <rFont val="Tahoma"/>
            <family val="2"/>
          </rPr>
          <t>Gabus, Cedric (contracted):</t>
        </r>
        <r>
          <rPr>
            <sz val="9"/>
            <color indexed="81"/>
            <rFont val="Tahoma"/>
            <family val="2"/>
          </rPr>
          <t xml:space="preserve">
6 ou 8</t>
        </r>
      </text>
    </comment>
    <comment ref="W1512" authorId="0" shapeId="0">
      <text>
        <r>
          <rPr>
            <b/>
            <sz val="9"/>
            <color indexed="81"/>
            <rFont val="Tahoma"/>
            <family val="2"/>
          </rPr>
          <t>Gabus, Cedric (contracted):</t>
        </r>
        <r>
          <rPr>
            <sz val="9"/>
            <color indexed="81"/>
            <rFont val="Tahoma"/>
            <family val="2"/>
          </rPr>
          <t xml:space="preserve">
Jusqu'à 120cm</t>
        </r>
      </text>
    </comment>
    <comment ref="AE1524" authorId="0" shapeId="0">
      <text>
        <r>
          <rPr>
            <b/>
            <sz val="9"/>
            <color indexed="81"/>
            <rFont val="Tahoma"/>
            <family val="2"/>
          </rPr>
          <t>Gabus, Cedric (contracted):</t>
        </r>
        <r>
          <rPr>
            <sz val="9"/>
            <color indexed="81"/>
            <rFont val="Tahoma"/>
            <family val="2"/>
          </rPr>
          <t xml:space="preserve">
4 ou 6</t>
        </r>
      </text>
    </comment>
    <comment ref="T1726" authorId="0" shapeId="0">
      <text>
        <r>
          <rPr>
            <b/>
            <sz val="9"/>
            <color indexed="81"/>
            <rFont val="Tahoma"/>
            <family val="2"/>
          </rPr>
          <t>Gabus, Cedric (contracted):</t>
        </r>
        <r>
          <rPr>
            <sz val="9"/>
            <color indexed="81"/>
            <rFont val="Tahoma"/>
            <family val="2"/>
          </rPr>
          <t xml:space="preserve">
min 19t</t>
        </r>
      </text>
    </comment>
    <comment ref="T1762" authorId="0" shapeId="0">
      <text>
        <r>
          <rPr>
            <b/>
            <sz val="9"/>
            <color indexed="81"/>
            <rFont val="Tahoma"/>
            <family val="2"/>
          </rPr>
          <t>Gabus, Cedric (contracted):</t>
        </r>
        <r>
          <rPr>
            <sz val="9"/>
            <color indexed="81"/>
            <rFont val="Tahoma"/>
            <family val="2"/>
          </rPr>
          <t xml:space="preserve">
de 19 à 32</t>
        </r>
      </text>
    </comment>
    <comment ref="S1817" authorId="0" shapeId="0">
      <text>
        <r>
          <rPr>
            <b/>
            <sz val="9"/>
            <color indexed="81"/>
            <rFont val="Tahoma"/>
            <family val="2"/>
          </rPr>
          <t>Gabus, Cedric (contracted):</t>
        </r>
        <r>
          <rPr>
            <sz val="9"/>
            <color indexed="81"/>
            <rFont val="Tahoma"/>
            <family val="2"/>
          </rPr>
          <t xml:space="preserve">
de 7 à 9 pour les 4x4</t>
        </r>
      </text>
    </comment>
    <comment ref="T1817" authorId="0" shapeId="0">
      <text>
        <r>
          <rPr>
            <b/>
            <sz val="9"/>
            <color indexed="81"/>
            <rFont val="Tahoma"/>
            <family val="2"/>
          </rPr>
          <t>Gabus, Cedric (contracted):</t>
        </r>
        <r>
          <rPr>
            <sz val="9"/>
            <color indexed="81"/>
            <rFont val="Tahoma"/>
            <family val="2"/>
          </rPr>
          <t xml:space="preserve">
13 à 15 pour les 4x4</t>
        </r>
      </text>
    </comment>
    <comment ref="W1817" authorId="0" shapeId="0">
      <text>
        <r>
          <rPr>
            <b/>
            <sz val="9"/>
            <color indexed="81"/>
            <rFont val="Tahoma"/>
            <family val="2"/>
          </rPr>
          <t>Gabus, Cedric (contracted):</t>
        </r>
        <r>
          <rPr>
            <sz val="9"/>
            <color indexed="81"/>
            <rFont val="Tahoma"/>
            <family val="2"/>
          </rPr>
          <t xml:space="preserve">
De base pour les 4x4, parfois 60.</t>
        </r>
      </text>
    </comment>
    <comment ref="D1921" authorId="0" shapeId="0">
      <text>
        <r>
          <rPr>
            <b/>
            <sz val="9"/>
            <color indexed="81"/>
            <rFont val="Tahoma"/>
            <family val="2"/>
          </rPr>
          <t>Gabus, Cedric (contracted):</t>
        </r>
        <r>
          <rPr>
            <sz val="9"/>
            <color indexed="81"/>
            <rFont val="Tahoma"/>
            <family val="2"/>
          </rPr>
          <t xml:space="preserve">
SBA = version militaire</t>
        </r>
      </text>
    </comment>
    <comment ref="D2029" authorId="0" shapeId="0">
      <text>
        <r>
          <rPr>
            <b/>
            <sz val="9"/>
            <color indexed="81"/>
            <rFont val="Tahoma"/>
            <family val="2"/>
          </rPr>
          <t>Gabus, Cedric (contracted):</t>
        </r>
        <r>
          <rPr>
            <sz val="9"/>
            <color indexed="81"/>
            <rFont val="Tahoma"/>
            <family val="2"/>
          </rPr>
          <t xml:space="preserve">
Modèle Diesel 4x4 : 
716 M (4x4 baché)
716 K (4x4 TD tôlé)
716 AMB (4x4 ambulance)</t>
        </r>
      </text>
    </comment>
    <comment ref="D2030" authorId="0" shapeId="0">
      <text>
        <r>
          <rPr>
            <b/>
            <sz val="9"/>
            <color indexed="81"/>
            <rFont val="Tahoma"/>
            <family val="2"/>
          </rPr>
          <t>Gabus, Cedric (contracted):</t>
        </r>
        <r>
          <rPr>
            <sz val="9"/>
            <color indexed="81"/>
            <rFont val="Tahoma"/>
            <family val="2"/>
          </rPr>
          <t xml:space="preserve">
Modèle Diesel 6x6 : 
718 T (6x6 châssis cabine)
718 M (6x6 bâché)
718 k (6x6 tôlé)
718 AMB (6x6 ambulance)
718 FW (incendie)</t>
        </r>
      </text>
    </comment>
    <comment ref="E2072" authorId="0" shapeId="0">
      <text>
        <r>
          <rPr>
            <b/>
            <sz val="9"/>
            <color indexed="81"/>
            <rFont val="Tahoma"/>
            <family val="2"/>
          </rPr>
          <t>Gabus, Cedric (contracted):</t>
        </r>
        <r>
          <rPr>
            <sz val="9"/>
            <color indexed="81"/>
            <rFont val="Tahoma"/>
            <family val="2"/>
          </rPr>
          <t xml:space="preserve">
Permanent et pas</t>
        </r>
      </text>
    </comment>
    <comment ref="W2072" authorId="0" shapeId="0">
      <text>
        <r>
          <rPr>
            <b/>
            <sz val="9"/>
            <color indexed="81"/>
            <rFont val="Tahoma"/>
            <family val="2"/>
          </rPr>
          <t>Gabus, Cedric (contracted):</t>
        </r>
        <r>
          <rPr>
            <sz val="9"/>
            <color indexed="81"/>
            <rFont val="Tahoma"/>
            <family val="2"/>
          </rPr>
          <t xml:space="preserve">
Min 40cm</t>
        </r>
      </text>
    </comment>
    <comment ref="X2082" authorId="0" shapeId="0">
      <text>
        <r>
          <rPr>
            <b/>
            <sz val="9"/>
            <color indexed="81"/>
            <rFont val="Tahoma"/>
            <family val="2"/>
          </rPr>
          <t>Gabus, Cedric (contracted):</t>
        </r>
        <r>
          <rPr>
            <sz val="9"/>
            <color indexed="81"/>
            <rFont val="Tahoma"/>
            <family val="2"/>
          </rPr>
          <t xml:space="preserve">
jusqu'à 91</t>
        </r>
      </text>
    </comment>
  </commentList>
</comments>
</file>

<file path=xl/sharedStrings.xml><?xml version="1.0" encoding="utf-8"?>
<sst xmlns="http://schemas.openxmlformats.org/spreadsheetml/2006/main" count="13570" uniqueCount="3689">
  <si>
    <t>Nb sièges</t>
  </si>
  <si>
    <t>Puissance</t>
  </si>
  <si>
    <t>Normes EURO</t>
  </si>
  <si>
    <t>Dates de prod</t>
  </si>
  <si>
    <t>Conso</t>
  </si>
  <si>
    <t>Poids</t>
  </si>
  <si>
    <t>Capacités TT et autres</t>
  </si>
  <si>
    <t>Empattement</t>
  </si>
  <si>
    <t>Blocage diff</t>
  </si>
  <si>
    <t>Long cellule</t>
  </si>
  <si>
    <t>Type</t>
  </si>
  <si>
    <t>Gamme</t>
  </si>
  <si>
    <t>Modèles</t>
  </si>
  <si>
    <t>Traction</t>
  </si>
  <si>
    <t>Cabine?</t>
  </si>
  <si>
    <t>Min</t>
  </si>
  <si>
    <t>Max</t>
  </si>
  <si>
    <t>Route</t>
  </si>
  <si>
    <t>TT</t>
  </si>
  <si>
    <t>Mixte</t>
  </si>
  <si>
    <t>PV</t>
  </si>
  <si>
    <t>Portage</t>
  </si>
  <si>
    <t>PTC PTAC GVW</t>
  </si>
  <si>
    <t>Rampe limite en charge</t>
  </si>
  <si>
    <t>Dévers max</t>
  </si>
  <si>
    <t>Max gué (hauteur eau)</t>
  </si>
  <si>
    <t>Garde au sol (cm)</t>
  </si>
  <si>
    <t>Rayon de braquage</t>
  </si>
  <si>
    <t>Longueur / largent / Haut</t>
  </si>
  <si>
    <t>Turbo?</t>
  </si>
  <si>
    <t>Inter
cooler</t>
  </si>
  <si>
    <t>#
cyl</t>
  </si>
  <si>
    <t>Av</t>
  </si>
  <si>
    <t>Cen</t>
  </si>
  <si>
    <t>Ar</t>
  </si>
  <si>
    <t>Vit
Courte</t>
  </si>
  <si>
    <t>Vit
Max</t>
  </si>
  <si>
    <t>Pneux</t>
  </si>
  <si>
    <t>Simple
Cab</t>
  </si>
  <si>
    <t>DOKA</t>
  </si>
  <si>
    <t>Remarques</t>
  </si>
  <si>
    <t>Sites</t>
  </si>
  <si>
    <t>Acmat</t>
  </si>
  <si>
    <t>Camion (petit)</t>
  </si>
  <si>
    <t>VLRA TPK</t>
  </si>
  <si>
    <t>4x4</t>
  </si>
  <si>
    <t>5.36/2.07/</t>
  </si>
  <si>
    <t>(v)</t>
  </si>
  <si>
    <t>http://www.vehicules-hors-serie.fr/Site_hors_serie/Dossier_Acmat/TPK_420_SM3.htm    http://acmat.over-blog.com/tag/documentation/</t>
  </si>
  <si>
    <t>5.8/2.2/</t>
  </si>
  <si>
    <t>v</t>
  </si>
  <si>
    <t>335/80r20</t>
  </si>
  <si>
    <t>http://www.vehicules-hors-serie.fr/Site_hors_serie/Dossier_Acmat/TPK_435_SM3.htm</t>
  </si>
  <si>
    <t>Camion</t>
  </si>
  <si>
    <t>http://www.vehicules-hors-serie.fr/Site_hors_serie/Dossier_Acmat/TPK_436_SM3.htm</t>
  </si>
  <si>
    <t>6x6</t>
  </si>
  <si>
    <t>http://www.vehicules-hors-serie.fr/Site_hors_serie/Dossier_Acmat/TPK_650_SM3.htm</t>
  </si>
  <si>
    <t>http://www.vehicules-hors-serie.fr/Site_hors_serie/Dossier_Acmat/TPK_660_SH2.htm</t>
  </si>
  <si>
    <t>415 SM3</t>
  </si>
  <si>
    <t>http://www.vehicules-hors-serie.fr/Site_hors_serie/Dossier_Acmat/TPK_415_SM3.htm</t>
  </si>
  <si>
    <t>421 SM3</t>
  </si>
  <si>
    <t>Existe en double</t>
  </si>
  <si>
    <t>http://www.vehicules-hors-serie.fr/Site_hors_serie/Dossier_Acmat/TPK_421_SM3.htm</t>
  </si>
  <si>
    <t>425 SH</t>
  </si>
  <si>
    <t>http://www.vehicules-hors-serie.fr/Site_hors_serie/Dossier_Acmat/TPK_425_SH.htm</t>
  </si>
  <si>
    <t>430 SM</t>
  </si>
  <si>
    <t>http://www.vehicules-hors-serie.fr/Site_hors_serie/Dossier_Acmat/TPK_430_FA.htm</t>
  </si>
  <si>
    <t>431 SM3</t>
  </si>
  <si>
    <t>VLA WPK</t>
  </si>
  <si>
    <t>440 CTL</t>
  </si>
  <si>
    <t>4x4 permanent</t>
  </si>
  <si>
    <t>6.6//</t>
  </si>
  <si>
    <t>Armée. Prévu pour TT. Fiable et robuste.</t>
  </si>
  <si>
    <t>http://www.vehicules-hors-serie.fr/Site_hors_serie/Dossier_Acmat/WPK_440_CTL.htm  http://www.military-today.com/trucks/acmat_vla.htm</t>
  </si>
  <si>
    <t>635 FFL</t>
  </si>
  <si>
    <t>http://www.vehicules-hors-serie.fr/Site_hors_serie/Dossier_Acmat/TPK_635_FFL.htm</t>
  </si>
  <si>
    <t>635 TSR</t>
  </si>
  <si>
    <t>6.3/2/</t>
  </si>
  <si>
    <t>335/80 R20</t>
  </si>
  <si>
    <t>Militaire. Impossible à immatriculer en France (et français pourtant….)</t>
  </si>
  <si>
    <t>http://www.military-today.com/trucks/acmat_vlra.htm</t>
  </si>
  <si>
    <t>640 SM3</t>
  </si>
  <si>
    <t>http://www.vehicules-hors-serie.fr/Site_hors_serie/Dossier_Acmat/TPK_640_SM3.htm</t>
  </si>
  <si>
    <t>641 FFL</t>
  </si>
  <si>
    <t>http://www.vehicules-hors-serie.fr/Site_hors_serie/Dossier_Acmat/TPK_641_FFL.htm</t>
  </si>
  <si>
    <t>655 CTL</t>
  </si>
  <si>
    <t>7.45//</t>
  </si>
  <si>
    <t>http://www.vehicules-hors-serie.fr/Site_hors_serie/Dossier_Acmat/WPK_655_CTL.htm</t>
  </si>
  <si>
    <t>870 CTL</t>
  </si>
  <si>
    <t>8x8</t>
  </si>
  <si>
    <t>Double paraît possible</t>
  </si>
  <si>
    <t>7.5//</t>
  </si>
  <si>
    <t>http://www.vehicules-hors-serie.fr/Site_hors_serie/Dossier_Acmat/WPK_870_CTL.htm</t>
  </si>
  <si>
    <t>VLRA WPK</t>
  </si>
  <si>
    <t>875 SH</t>
  </si>
  <si>
    <t>http://www.vehicules-hors-serie.fr/Site_hors_serie/Dossier_Acmat/WPK_870_875_SH.htm</t>
  </si>
  <si>
    <t>VLA</t>
  </si>
  <si>
    <t>Bedford</t>
  </si>
  <si>
    <t>M-series</t>
  </si>
  <si>
    <t>6.58/2.45/</t>
  </si>
  <si>
    <t>Armée. Multifuel. Sera remplacé par les MT.</t>
  </si>
  <si>
    <t>http://www.military-today.com/trucks/bedford_m_series.htm</t>
  </si>
  <si>
    <t>MT</t>
  </si>
  <si>
    <t>4x4 6x6</t>
  </si>
  <si>
    <t>6.53/2.48/</t>
  </si>
  <si>
    <t xml:space="preserve">Armée UK. </t>
  </si>
  <si>
    <t>http://www.military-today.com/trucks/bedford_mt.htm</t>
  </si>
  <si>
    <t>TK</t>
  </si>
  <si>
    <t>12r20</t>
  </si>
  <si>
    <t>TM</t>
  </si>
  <si>
    <t>Utilisé par l'armée UK. Immatriculable ?</t>
  </si>
  <si>
    <t>Je ne crois pas</t>
  </si>
  <si>
    <t>6.62/2.5/</t>
  </si>
  <si>
    <t>UK Army, pas sûr du tout que ça s'immatricule</t>
  </si>
  <si>
    <t>http://www.army-uk.info/equip.php?ID=202</t>
  </si>
  <si>
    <t>MJ</t>
  </si>
  <si>
    <t xml:space="preserve">Aussi armée. Pas d'éléctronique. </t>
  </si>
  <si>
    <t>http://www.expeditionvehiclesforsale.com/uk/bedford-mj-1984-ex-military-go-anywhere-expedition-vehicle-45000-u-k/</t>
  </si>
  <si>
    <t>TM 4-4</t>
  </si>
  <si>
    <t xml:space="preserve">Armée. </t>
  </si>
  <si>
    <t>http://www.military-today.com/trucks/bedford_tm_4-4.htm</t>
  </si>
  <si>
    <t>TM 6-6</t>
  </si>
  <si>
    <t>8.59/2.47/</t>
  </si>
  <si>
    <t>http://www.military-today.com/trucks/bedford_tm_6-6.htm</t>
  </si>
  <si>
    <t>Berliet</t>
  </si>
  <si>
    <t>GAK</t>
  </si>
  <si>
    <t>Fourgon</t>
  </si>
  <si>
    <t>Essence.</t>
  </si>
  <si>
    <t>GBC</t>
  </si>
  <si>
    <t>6x4 6x6</t>
  </si>
  <si>
    <t>7.33/2.4/…</t>
  </si>
  <si>
    <t>Moteur polycarburant ! Camion armée/TT. OK de -20 à 45 degrés. Passe de 6x4 à 6x6. Produit à 20'000 ex. Remplace le GBC 8KT</t>
  </si>
  <si>
    <t>http://doc.pdf.trucks.free.fr/viewtopic.php?f=39&amp;t=77     https://fr.wikipedia.org/wiki/Berliet_GBC8_6x6_Gazelle</t>
  </si>
  <si>
    <t>8 "gazelle"</t>
  </si>
  <si>
    <t>7.3/2.4/3.23</t>
  </si>
  <si>
    <t>Surnomé "gazelle" . Multifuel. Moteur a bonne réputation.  32'000 ex civils et militaires. On le voit dans le film "100'000 $ au soleil" :-)</t>
  </si>
  <si>
    <t>http://www.fondationberliet.org/la-collection/collection-camions-vehicules/berliet-gbc-8-6x6-ou-gazelle-1956/     https://fr.wikipedia.org/wiki/Berliet_GBC8_6x6_Gazelle    http://www.encyclautomobile.fr/fr/encyclauto/automobile/berliet/gbc-8-6x6-gazelle.html</t>
  </si>
  <si>
    <t>8KT</t>
  </si>
  <si>
    <t>4x2</t>
  </si>
  <si>
    <t xml:space="preserve">"k" =&gt; Multifuel. Armée FR. </t>
  </si>
  <si>
    <t>8KT "Bébert"</t>
  </si>
  <si>
    <t>7.28/2.4/</t>
  </si>
  <si>
    <t xml:space="preserve">"k" =&gt; Multifuel. Armée FR. Prduit à 35'000 ex. Camion increvable. Remplacé par le GBC 180. </t>
  </si>
  <si>
    <t>http://www.military-today.com/trucks/berliet_gbc_8.htm</t>
  </si>
  <si>
    <t>GBH</t>
  </si>
  <si>
    <t>GBK</t>
  </si>
  <si>
    <t>6/2.4/</t>
  </si>
  <si>
    <t>VMO</t>
  </si>
  <si>
    <t>4x?</t>
  </si>
  <si>
    <t>GBO</t>
  </si>
  <si>
    <t>6x4</t>
  </si>
  <si>
    <t xml:space="preserve">Porteur. </t>
  </si>
  <si>
    <t>GBT</t>
  </si>
  <si>
    <t>GBU</t>
  </si>
  <si>
    <t xml:space="preserve">Tracteur. </t>
  </si>
  <si>
    <t>Tracteurs</t>
  </si>
  <si>
    <t>GLA</t>
  </si>
  <si>
    <t>Essence ou diesel</t>
  </si>
  <si>
    <t>GLB</t>
  </si>
  <si>
    <t>4x2 4x4</t>
  </si>
  <si>
    <t>Diesel. 4x4 = essence</t>
  </si>
  <si>
    <t>19B</t>
  </si>
  <si>
    <t>GLC</t>
  </si>
  <si>
    <t>GLM</t>
  </si>
  <si>
    <t>GLR</t>
  </si>
  <si>
    <t>4X?</t>
  </si>
  <si>
    <t>Le moteur "062030 " n'a pas l'air d'avoir super réputation….</t>
  </si>
  <si>
    <t>160 S</t>
  </si>
  <si>
    <t>8b</t>
  </si>
  <si>
    <t>8M2</t>
  </si>
  <si>
    <t>Bon moteur, bon camion. Produit à 100'000 ex, jusqu'en 1986.</t>
  </si>
  <si>
    <t>8M3</t>
  </si>
  <si>
    <t>GR</t>
  </si>
  <si>
    <t>KB</t>
  </si>
  <si>
    <t>Porteur</t>
  </si>
  <si>
    <t>L</t>
  </si>
  <si>
    <t>L 62</t>
  </si>
  <si>
    <t>L 64</t>
  </si>
  <si>
    <t>Stradair</t>
  </si>
  <si>
    <t>RS 612</t>
  </si>
  <si>
    <t xml:space="preserve">Produit à 6000 ex. </t>
  </si>
  <si>
    <t>http://www.encyclautomobile.fr/fr/encyclauto/automobile/berliet/stradair-type-rs-612.html</t>
  </si>
  <si>
    <t>T</t>
  </si>
  <si>
    <t>Tracteur</t>
  </si>
  <si>
    <t>T100 no2</t>
  </si>
  <si>
    <t>13.6/4.96/4.43</t>
  </si>
  <si>
    <t>C'est cela oui, mais c'est bien sûr…..et tracteur en plus</t>
  </si>
  <si>
    <t>http://www.fondationberliet.org/la-collection/t100-n%c2%b02-petrole-saharat-reportage-photo-inedit/</t>
  </si>
  <si>
    <t>T25</t>
  </si>
  <si>
    <t>T30</t>
  </si>
  <si>
    <t>T45</t>
  </si>
  <si>
    <t>T60</t>
  </si>
  <si>
    <t>TBO</t>
  </si>
  <si>
    <t>TBU</t>
  </si>
  <si>
    <t>TBU 15 CLD</t>
  </si>
  <si>
    <t>6/…/…</t>
  </si>
  <si>
    <t>TR</t>
  </si>
  <si>
    <t>Xtrem</t>
  </si>
  <si>
    <t>45</t>
  </si>
  <si>
    <t>5.13/1.7/</t>
  </si>
  <si>
    <t>Standard : 8.5 R17.5 C - Option : 7.50 R16 C - 215 / 75 R17.5 - 225 / 75 R17.5</t>
  </si>
  <si>
    <t>Moteur Sofim 8140.43. 3 essuie-glaces, plancher en alu, plein de graisseurs, moteur très accessible, peu large, super boîte de transfert, excellent en TT / franchissement. Angle att 51, sortie 55</t>
  </si>
  <si>
    <t>http://projet.itinerance.free.fr/bremach.htm</t>
  </si>
  <si>
    <t>Trop petit</t>
  </si>
  <si>
    <t>4.52/1.77/</t>
  </si>
  <si>
    <t>900 R16</t>
  </si>
  <si>
    <t>Moteur Sofim 8140.43. Angles att 51, sortie 55.</t>
  </si>
  <si>
    <t>415 FF</t>
  </si>
  <si>
    <t>770k</t>
  </si>
  <si>
    <t>6.87/2.33/2.8</t>
  </si>
  <si>
    <t>KB6 770</t>
  </si>
  <si>
    <t>6.87/2.33/</t>
  </si>
  <si>
    <t>9x22.5</t>
  </si>
  <si>
    <t>PL 50</t>
  </si>
  <si>
    <t>RD 615 DN</t>
  </si>
  <si>
    <t>6X?</t>
  </si>
  <si>
    <t>Pas un look pour mois… et plutôt petit.</t>
  </si>
  <si>
    <t>Bremach</t>
  </si>
  <si>
    <t>BRIO</t>
  </si>
  <si>
    <t>15/75R17.5</t>
  </si>
  <si>
    <t>GR 35</t>
  </si>
  <si>
    <t>4x4 non-permanent</t>
  </si>
  <si>
    <t>4.98/1.7/</t>
  </si>
  <si>
    <t>X</t>
  </si>
  <si>
    <t>8.5/17.5</t>
  </si>
  <si>
    <t xml:space="preserve">Existe en 3,5t. Motorisation SOFIM. Bon franchisseur. Pas d'éléctronique. </t>
  </si>
  <si>
    <t>JOB</t>
  </si>
  <si>
    <t>225/75 R 17.5</t>
  </si>
  <si>
    <t>NGR</t>
  </si>
  <si>
    <t>NGR 35</t>
  </si>
  <si>
    <t>8.5 R 17.5</t>
  </si>
  <si>
    <t>Boite 5 (20 vitesses Blocage différentiel ). Sans doute trop petit.</t>
  </si>
  <si>
    <t>http://sylvie.debucquoi.com/spip.php?article562   https://www.azetapunto.com/PDF/NGR-TGR%2035.pdf</t>
  </si>
  <si>
    <t>TGR</t>
  </si>
  <si>
    <t>60-E3</t>
  </si>
  <si>
    <t>XTREM</t>
  </si>
  <si>
    <t>4.125/1.77/</t>
  </si>
  <si>
    <t>900 R16 - 255/100 R 16</t>
  </si>
  <si>
    <t>Angle d'attaque 51, sortie 55 degrés.</t>
  </si>
  <si>
    <t>4.525/1.77/</t>
  </si>
  <si>
    <t>900 R 16</t>
  </si>
  <si>
    <t>TGR 35</t>
  </si>
  <si>
    <t>https://www.azetapunto.com/PDF/NGR-TGR%2035.pdf</t>
  </si>
  <si>
    <t>T-Rex</t>
  </si>
  <si>
    <t>5.9/2.33/</t>
  </si>
  <si>
    <t>255/100R16  -  325/75/16</t>
  </si>
  <si>
    <t xml:space="preserve">Sans doute trop petit. Très bon angle d'attaque (48 degrés), arrière 44. Construction très robuste. Châssis rigide =&gt; pas besoin de faux châssis. Sans filtre à particule. Pas d'ad blue. Moteur Iveco 1FC, 3'000ccm3, V4. </t>
  </si>
  <si>
    <t>https://amworldtour.nl/wie-zijn-wij/camper    https://fr.wikipedia.org/wiki/Bremach_T-REX    http://www.bremachusa.com/specifications.pdf   https://www.prestige-camping-cars.com/neuf-4x4/offroad-bremach-trex/  https://www.selfbuildmotorhome.com/Main_navigation/Vehicle_gallery/view/390c31f33467/Cappuccino.html</t>
  </si>
  <si>
    <t>TTRK 35</t>
  </si>
  <si>
    <t>Brimont</t>
  </si>
  <si>
    <t>ETR</t>
  </si>
  <si>
    <t>212</t>
  </si>
  <si>
    <t xml:space="preserve">Boite ZF. </t>
  </si>
  <si>
    <t>206 R4</t>
  </si>
  <si>
    <t>ETR206 = 4 roues directrices :-) bon franchisseur. Cell max avec DOKA = 3,7m. Pont portique = bonne garde au sol</t>
  </si>
  <si>
    <t>206 S2</t>
  </si>
  <si>
    <t>ETR206 = 4 roues directrices + châssis articulé ! + turbo + pont portique + petites vitesses + blocage av/ar. Mais moteur Saviem 798, apparemment, mauvaise réput.</t>
  </si>
  <si>
    <t>3500 e</t>
  </si>
  <si>
    <t>4 roues directrices :-) / châssis articulé. Croisement de pont. Blocage de ts les diff. Pont portique. Vitesse courte.</t>
  </si>
  <si>
    <t>ETR (= engin TT de route)</t>
  </si>
  <si>
    <t>Châssis rigige =&gt; pas besoin de faux-châssis ! Mais apparemment, cellule max 4m. 4 roues directrices en option :-) 1300 ex produits.</t>
  </si>
  <si>
    <t>https://truckoverland.wordpress.com/bigbidule-sera-en-vente-bientot/   http://forum.bernard.debucquoi.com/viewtopic.php?f=29&amp;t=4882&amp;start=120</t>
  </si>
  <si>
    <t>Latil</t>
  </si>
  <si>
    <t>4 roues dir. Blocage diff sur les 4 roues. Petites vitesses. Turbo</t>
  </si>
  <si>
    <t>R</t>
  </si>
  <si>
    <t>turbo, intercooler, 4 roues motrices, vitesse lente, châssis articulé, pont portique (= grande garde au sol)</t>
  </si>
  <si>
    <t>S1 406</t>
  </si>
  <si>
    <t>C'est un ETR S1 406. C'est-à-dire un ETR 24 vitesses, 6 vitesses sur la boite ZF, 2 vitesses sur la boite transfert, et 2 vitesses sur le réducteur hydraulique en sortie moteur. il y a en plus un inverseur monté devant la boite de vitesses. C'est un 4 roues directrices avec une marche en crabe, prise hydraulique sur la plaque d'étrave avec un réservoir de 120 l au lieu de 60 habituellement, prise de force sur l'avant. il ne manque comme option que le doubleur de gamme!</t>
  </si>
  <si>
    <t>http://forum.bernard.debucquoi.com/viewtopic.php?f=29&amp;t=4882&amp;start=160</t>
  </si>
  <si>
    <t>S3 206</t>
  </si>
  <si>
    <t>http://doc.pdf.trucks.free.fr/viewtopic.php?f=30&amp;t=17</t>
  </si>
  <si>
    <t>S4 S5 S6</t>
  </si>
  <si>
    <t>http://doc.pdf.trucks.free.fr/viewtopic.php?f=30&amp;t=18</t>
  </si>
  <si>
    <t>S6 206</t>
  </si>
  <si>
    <t xml:space="preserve"> 2x6 vitesses, moteur Saviem et 26 tonnes en PTRA!! en quatre roues directrices</t>
  </si>
  <si>
    <t>TR4</t>
  </si>
  <si>
    <t>4 roues directrices :-)</t>
  </si>
  <si>
    <t>V44</t>
  </si>
  <si>
    <t>Brutt</t>
  </si>
  <si>
    <t>5.26/1.96/</t>
  </si>
  <si>
    <t>10.5 x 20</t>
  </si>
  <si>
    <t xml:space="preserve">Pas puissant, mais agréable à conduire. Angle att 46. </t>
  </si>
  <si>
    <t>http://www.encyclautomobile.fr/fr/encyclauto/automobile/brimont/brutt.html    http://forum.bernard.debucquoi.com/viewtopic.php?f=18&amp;t=1085&amp;p=117141&amp;hilit=brimont#p117141</t>
  </si>
  <si>
    <t>Ottawa</t>
  </si>
  <si>
    <t>PPM (M8000 ou apache)</t>
  </si>
  <si>
    <t>7.5/2.5/3</t>
  </si>
  <si>
    <t>Souvent avec 4 roues directrices, 25 pouces / double turbo (274CV) / ou turbo et intercooler. Châssis rigide. Mais apparemment, même avec 280cv, peu pêchu. Mais super en TT (pas contre sur la route….). Produit à 60 ex :-( En plus, tous ne sont pas faciles à immatriculer. Débattement important, mais...introuvable...</t>
  </si>
  <si>
    <t xml:space="preserve">http://forum.bernard.debucquoi.com/viewtopic.php?f=29&amp;t=4882&amp;start=120   </t>
  </si>
  <si>
    <t>TL 80 CSA (=PL 12,5)</t>
  </si>
  <si>
    <t>Bonne réputation du moteur pas du tout du châssis (cassant) pour la première version PL12,5. Pareil qu'un ETR mais avec châssis rigide et cabine semi-avancée (=&gt; petit nez). Apparemment, pas assez pêchu du tout. Sans doute trop petit.</t>
  </si>
  <si>
    <t>VTT</t>
  </si>
  <si>
    <t>Châssis articulé (mais blocable), bloc diff av/ar, 4 roues directrices</t>
  </si>
  <si>
    <t>Bucher</t>
  </si>
  <si>
    <t>Duro I</t>
  </si>
  <si>
    <t>6.3/1.96/</t>
  </si>
  <si>
    <t>275 / 80 R20</t>
  </si>
  <si>
    <t>Duro = châssis articulé (je crois) =&gt; pas besoin de faux châssis :-) + vrai camion off-road. 2 empattements.</t>
  </si>
  <si>
    <t>Duro II</t>
  </si>
  <si>
    <t>6x6 Permanent</t>
  </si>
  <si>
    <t>6.7/2.16/</t>
  </si>
  <si>
    <t>335/80R20</t>
  </si>
  <si>
    <t xml:space="preserve">Duro = châssis articulé (je crois) =&gt; pas besoin de faux châssis :-) + vrai camion off-road. Angle d'attaque 45, départ 47 degrés. Moteur Cumming ISBe 185, 5900ccm3, V6. </t>
  </si>
  <si>
    <t>https://www.selfbuildmotorhome.com/Main_navigation/Vehicle_gallery/view/31ffd7c52081/Timo_Hubenthals_Fahr.html</t>
  </si>
  <si>
    <t>6.35/1.99/</t>
  </si>
  <si>
    <t>https://fr.wikipedia.org/wiki/MOWAG_Duro</t>
  </si>
  <si>
    <t>Duro III</t>
  </si>
  <si>
    <t>7.02/2.16/</t>
  </si>
  <si>
    <t xml:space="preserve">Duro = châssis articulé (je crois) =&gt; pas besoin de faux châssis :-) + vrai camion off-road. V6, 5883ccm3. </t>
  </si>
  <si>
    <t>https://www.selfbuildmotorhome.com/Main_navigation/Vehicle_gallery/view/140fac431251/EIKO_754.html</t>
  </si>
  <si>
    <t>5.5/1.96/</t>
  </si>
  <si>
    <t>DAF</t>
  </si>
  <si>
    <t>45 ATI 180</t>
  </si>
  <si>
    <t>ATI = advanced turbo intercooling = new turbo. DAF 45 = 4x2 only</t>
  </si>
  <si>
    <t>4x2 6x4</t>
  </si>
  <si>
    <t>Ca a l'air pas mal, mais point vu de 4x4</t>
  </si>
  <si>
    <t>55 ATI 180</t>
  </si>
  <si>
    <t>ATI = advanced turbo intercooling = new turbo</t>
  </si>
  <si>
    <t>55 ATI 210</t>
  </si>
  <si>
    <t>8.75/2.55/</t>
  </si>
  <si>
    <t>285/70</t>
  </si>
  <si>
    <t>55 ATI 230</t>
  </si>
  <si>
    <t>FAG 55 210 B 21</t>
  </si>
  <si>
    <t>Pourrait être un bon candidat aussi. Voire le meilleur de chez DAF si CF65 n'est pas euro 3 ou trop d'éléctronique.</t>
  </si>
  <si>
    <t>65 ATI 180</t>
  </si>
  <si>
    <t>65 ATI 240</t>
  </si>
  <si>
    <t>295/80r22.5</t>
  </si>
  <si>
    <t xml:space="preserve">ATI = advanced turbo intercooling = new turbo. ABS. </t>
  </si>
  <si>
    <t>FAV 65 210 ATI</t>
  </si>
  <si>
    <t>ATI = advanced turbo intercooling = new turbo. Il existe 3 versions de cabine pour le DAF CF : Day Cab, Sleeper Cab et Space Cab.</t>
  </si>
  <si>
    <t>4x2 4x4 6x4</t>
  </si>
  <si>
    <t xml:space="preserve">Choix de certains, remplis bien le cahier des charges. </t>
  </si>
  <si>
    <t>75 270</t>
  </si>
  <si>
    <t>Garde au sol à l'air trop basse. Il existe 3 versions de cabine pour le DAF CF : Day Cab, Sleeper Cab et Space Cab.</t>
  </si>
  <si>
    <t>75 ATI 230</t>
  </si>
  <si>
    <t>75 ATI 240</t>
  </si>
  <si>
    <t>4x4 6x?</t>
  </si>
  <si>
    <t>8/2.5/</t>
  </si>
  <si>
    <t>395-85 / 20  -  295/80R22.5</t>
  </si>
  <si>
    <t>ATI = advanced turbo intercooling = new turbo. Pas d'éléctronique.</t>
  </si>
  <si>
    <t>http://www.expeditionvehiclesforsale.com/world/for-sale-expedition-truck-4x4-baja-us135000/</t>
  </si>
  <si>
    <t>75 ATI 270</t>
  </si>
  <si>
    <t>75 ATI 300</t>
  </si>
  <si>
    <t>FAG 75</t>
  </si>
  <si>
    <t>FAV 75 270</t>
  </si>
  <si>
    <t>85 ATI 330</t>
  </si>
  <si>
    <t>85 ATI 360</t>
  </si>
  <si>
    <t>85 ATI 400</t>
  </si>
  <si>
    <t>ATI = advanced turbo intercooling = new turbo. Tracteurs, pas sûr que porteurs existent (pis on s'en tape, trop de cv :-D   )</t>
  </si>
  <si>
    <t>95 360 FAR W 21</t>
  </si>
  <si>
    <t>6x?</t>
  </si>
  <si>
    <t>95 ATI 310</t>
  </si>
  <si>
    <t>ATI = advanced turbo intercooling = new turbo. Mais série 95 = début de l'élctronique.</t>
  </si>
  <si>
    <t>95 ATI 350</t>
  </si>
  <si>
    <t>95 ATI 360</t>
  </si>
  <si>
    <t>800 130 CN 425</t>
  </si>
  <si>
    <t>800 CB 305</t>
  </si>
  <si>
    <t>F1300</t>
  </si>
  <si>
    <t>Pompier (aussi ?)</t>
  </si>
  <si>
    <t>FA 1500 DH 485</t>
  </si>
  <si>
    <t>Porteurs ?</t>
  </si>
  <si>
    <t>95 XF</t>
  </si>
  <si>
    <t>Pas de 4x4 et sans doute tracteurs</t>
  </si>
  <si>
    <t>Pas de 4x4</t>
  </si>
  <si>
    <t>CF</t>
  </si>
  <si>
    <t>Pas de 4x4. Mais chantier</t>
  </si>
  <si>
    <t>https://www.europe-camions.com/vi~ts/camion-daf-cf~a32b180c6325</t>
  </si>
  <si>
    <t>CF 65</t>
  </si>
  <si>
    <t>65 220</t>
  </si>
  <si>
    <t>Il existe 3 versions de cabine pour le DAF CF : Day Cab, Sleeper Cab et Space Cab.</t>
  </si>
  <si>
    <t>65 240</t>
  </si>
  <si>
    <t>65 250</t>
  </si>
  <si>
    <t>65 ati 210</t>
  </si>
  <si>
    <t>Si euro 3, alors, c'est LA meilleure option chez DAF apparemment.</t>
  </si>
  <si>
    <t>CF 75</t>
  </si>
  <si>
    <t>FAT CF75 250</t>
  </si>
  <si>
    <t>FAT CF75 310</t>
  </si>
  <si>
    <t>FAT CF75 360</t>
  </si>
  <si>
    <t>CF 85</t>
  </si>
  <si>
    <t>85 430</t>
  </si>
  <si>
    <t>8x4</t>
  </si>
  <si>
    <t>FAT CF85 340</t>
  </si>
  <si>
    <t>FAT CF85 360</t>
  </si>
  <si>
    <t>FAT CF85 381</t>
  </si>
  <si>
    <t>FAT CF85 410</t>
  </si>
  <si>
    <t>FAT CF85 428</t>
  </si>
  <si>
    <t>FAT CF85 460</t>
  </si>
  <si>
    <t>FAT CF85 483</t>
  </si>
  <si>
    <t>FAT CF85 510</t>
  </si>
  <si>
    <t>CF Eu6</t>
  </si>
  <si>
    <t>Euro 6, bye, bye !</t>
  </si>
  <si>
    <t>F 1800</t>
  </si>
  <si>
    <t>FAV 1800 DT 350</t>
  </si>
  <si>
    <t>7.2/2.45/</t>
  </si>
  <si>
    <t>12.00R20</t>
  </si>
  <si>
    <t>F1000</t>
  </si>
  <si>
    <t>Que des 4x2</t>
  </si>
  <si>
    <t>F1600 (F218 series)</t>
  </si>
  <si>
    <t>F1600</t>
  </si>
  <si>
    <t>4x4/6x6/8x8</t>
  </si>
  <si>
    <t>Apparement, que des tracteurs</t>
  </si>
  <si>
    <t>FA1600</t>
  </si>
  <si>
    <t>V1600</t>
  </si>
  <si>
    <t>F1700 (F220 series)</t>
  </si>
  <si>
    <t>7.4/2.3/3.2</t>
  </si>
  <si>
    <t>F1900 (F220 series)</t>
  </si>
  <si>
    <t>7/2.5/</t>
  </si>
  <si>
    <t>11r20</t>
  </si>
  <si>
    <t xml:space="preserve">Candidat potentiel on dirait. 1 seul modèle. </t>
  </si>
  <si>
    <t>F2100</t>
  </si>
  <si>
    <t>FA 2100</t>
  </si>
  <si>
    <t>F2100 (F220 series)</t>
  </si>
  <si>
    <t>204cv = turbo. Porteurs ?</t>
  </si>
  <si>
    <t>F2200</t>
  </si>
  <si>
    <t>FAS 2200 DU 445</t>
  </si>
  <si>
    <t>FAS 2200 DU 475</t>
  </si>
  <si>
    <t>FAT 2205 DU 335</t>
  </si>
  <si>
    <t>F2200 (F218 series)</t>
  </si>
  <si>
    <t>F2300</t>
  </si>
  <si>
    <t>FAG 2300 DHT</t>
  </si>
  <si>
    <t>FAV 2300</t>
  </si>
  <si>
    <t>YAV 2300</t>
  </si>
  <si>
    <t>13 R22.5</t>
  </si>
  <si>
    <t>Armée</t>
  </si>
  <si>
    <t>F2300 (F220 series)</t>
  </si>
  <si>
    <t>Sleeper cab</t>
  </si>
  <si>
    <t>230cv =&gt; intercooler. Porteurs ?</t>
  </si>
  <si>
    <t>FA 2300</t>
  </si>
  <si>
    <t>FAD 2300</t>
  </si>
  <si>
    <t>FMB 2305</t>
  </si>
  <si>
    <t>F2500</t>
  </si>
  <si>
    <t>FAD 2500</t>
  </si>
  <si>
    <t>NAT 2500</t>
  </si>
  <si>
    <t>F2500 (F220 series)</t>
  </si>
  <si>
    <t>FA 2500</t>
  </si>
  <si>
    <t>F2700</t>
  </si>
  <si>
    <t>F2800</t>
  </si>
  <si>
    <t>FAB 2800</t>
  </si>
  <si>
    <t>6x2</t>
  </si>
  <si>
    <t>FAD 2800</t>
  </si>
  <si>
    <t>FAS 2800 DKTD 350</t>
  </si>
  <si>
    <t>N2800</t>
  </si>
  <si>
    <t>Spécial chantier, sans doute costaud. Yop, il a gagné le Dakar</t>
  </si>
  <si>
    <t>NAT 2800</t>
  </si>
  <si>
    <t>F3300</t>
  </si>
  <si>
    <t>10/2.5/</t>
  </si>
  <si>
    <t>13 - 22.5</t>
  </si>
  <si>
    <t>Utilisé par des armées</t>
  </si>
  <si>
    <t>3300 DKX</t>
  </si>
  <si>
    <t>Tracteurs !</t>
  </si>
  <si>
    <t>DAF a aligné au moins 3 camions au Paris-Dakar avec cette série.</t>
  </si>
  <si>
    <t>FA 3300</t>
  </si>
  <si>
    <t>FAV 3300 DKX2</t>
  </si>
  <si>
    <t>Spécial Dakar. Probablement exemplaire unique.</t>
  </si>
  <si>
    <t>F3600</t>
  </si>
  <si>
    <t>Au moin 1 à fait le Paris-Dakar. Pas de 4x4</t>
  </si>
  <si>
    <t>F90 (F218 series)</t>
  </si>
  <si>
    <t>FA</t>
  </si>
  <si>
    <t>45 210</t>
  </si>
  <si>
    <t>55 210</t>
  </si>
  <si>
    <t>55 250</t>
  </si>
  <si>
    <t>8.4/2.3/2.2</t>
  </si>
  <si>
    <t>75 240</t>
  </si>
  <si>
    <t>75 250</t>
  </si>
  <si>
    <t>4x2 6x2 6x4</t>
  </si>
  <si>
    <t>Ginaf</t>
  </si>
  <si>
    <t>F181</t>
  </si>
  <si>
    <t>7.3/2.5/3.25</t>
  </si>
  <si>
    <t>M 3333</t>
  </si>
  <si>
    <t>X 3331</t>
  </si>
  <si>
    <t>10.5//</t>
  </si>
  <si>
    <t>Leyland</t>
  </si>
  <si>
    <t>7.1/2.49/</t>
  </si>
  <si>
    <t>315/80R22,5  -  13r22.5  -  425/65R 22.5</t>
  </si>
  <si>
    <t xml:space="preserve">Aussi utilisé par l'armée. 8250ccm3, V6. </t>
  </si>
  <si>
    <t>https://www.selfbuildmotorhome.com/Main_navigation/Vehicle_gallery/view/fb073a9e203/Gerds_Fahrzeug_767.html</t>
  </si>
  <si>
    <t>6.5//</t>
  </si>
  <si>
    <t>T 244 RHD</t>
  </si>
  <si>
    <t>7//</t>
  </si>
  <si>
    <t>12.00 R 20  -  10r20</t>
  </si>
  <si>
    <t xml:space="preserve">Aussi utilisé par l'armée. Prix intéressant 4'000€ brut en moyenne entre 2014 et 2018. 5900ccm3. </t>
  </si>
  <si>
    <t>https://www.selfbuildmotorhome.com/Main_navigation/Vehicle_gallery/view/94400c6e2848/Hennes671.html  https://www.selfbuildmotorhome.com/Main_navigation/Vehicle_gallery/view/534e52ed504/DAF_T244_2_happyO.html  https://www.selfbuildmotorhome.com/Main_navigation/Vehicle_gallery/view/104364d22381/DAF_T244.html</t>
  </si>
  <si>
    <t>LF</t>
  </si>
  <si>
    <t>3 versions de cabine sont proposées pour le DAF LF : Day Cab, Extended Cab et Sleeper Cab. Que des 4x2</t>
  </si>
  <si>
    <t>https://www.europe-camions.com/vi~ts/camion-daf-lf~a32b180c6833</t>
  </si>
  <si>
    <t>LF 45</t>
  </si>
  <si>
    <t>160</t>
  </si>
  <si>
    <t>215/75 R17.5</t>
  </si>
  <si>
    <t xml:space="preserve">Moteur Paccar FR118, 4500ccm3, V4. </t>
  </si>
  <si>
    <t>https://www.selfbuildmotorhome.com/Main_navigation/Vehicle_gallery/view/142314593892/Roberts_Fahrzeug_9.html</t>
  </si>
  <si>
    <t>LF 55</t>
  </si>
  <si>
    <t>6x2 6x4</t>
  </si>
  <si>
    <t>XF</t>
  </si>
  <si>
    <t>4x2 4x4 =&gt; 8x4</t>
  </si>
  <si>
    <t>https://www.europe-camions.com/vi~ts/camion-daf-xf~a32b180c6029</t>
  </si>
  <si>
    <t>YA</t>
  </si>
  <si>
    <t xml:space="preserve">YA = armée apparemment chez DAF. </t>
  </si>
  <si>
    <t>YA = armée</t>
  </si>
  <si>
    <t>6x4 =&gt; 8x?</t>
  </si>
  <si>
    <t>YA 4440</t>
  </si>
  <si>
    <t>8.1/2.5/3.4</t>
  </si>
  <si>
    <t>x</t>
  </si>
  <si>
    <t>10.00x20  12.00 x 20</t>
  </si>
  <si>
    <t>Gearbox	Manual ZF type with 5 forward and 1 reverse gears 2 speed transfer bx. Aussi armée. Aussi en 6x4. Apparemment, pas immatriculable en France. Moteur DAF DT 615, V6.</t>
  </si>
  <si>
    <t>https://www.selfbuildmotorhome.com/Main_navigation/Vehicle_gallery/view/6ef91d313097/MrKoek.html</t>
  </si>
  <si>
    <t xml:space="preserve">YA 4442 D NT </t>
  </si>
  <si>
    <t>7.3/2.5/</t>
  </si>
  <si>
    <t>13 x 22,5</t>
  </si>
  <si>
    <t>1900</t>
  </si>
  <si>
    <t>6.6/2.5/</t>
  </si>
  <si>
    <t>2100</t>
  </si>
  <si>
    <t>2300 DHU</t>
  </si>
  <si>
    <t>2900 ATI</t>
  </si>
  <si>
    <t>ATI = advanced turbo intercooling = new turbo. Porteurs ?</t>
  </si>
  <si>
    <t>55 220 FAN</t>
  </si>
  <si>
    <t>95 ATI 430</t>
  </si>
  <si>
    <t>A 1600</t>
  </si>
  <si>
    <t>Sans doute trop petit</t>
  </si>
  <si>
    <t>AE 55 CE</t>
  </si>
  <si>
    <t>6.6/2.35/3.1</t>
  </si>
  <si>
    <t>F276</t>
  </si>
  <si>
    <t>FAG 2300</t>
  </si>
  <si>
    <t>FAT</t>
  </si>
  <si>
    <t>FT2000</t>
  </si>
  <si>
    <t>T 244 GS</t>
  </si>
  <si>
    <t>6.65/2.49/</t>
  </si>
  <si>
    <t>http://www.military-today.com/trucks/leyland_daf_t244.htm</t>
  </si>
  <si>
    <t>DAF (Leyland)</t>
  </si>
  <si>
    <t>45150 (Angloco 2500)</t>
  </si>
  <si>
    <t>6.65/2.49/3.3</t>
  </si>
  <si>
    <t>365 80 20 / 12.00 R 20</t>
  </si>
  <si>
    <t>Vu en DOKA, 70'000km pour 4'800€ - Gearbox Turner spicer T5 - 350. Aussi armée.</t>
  </si>
  <si>
    <t>Boxer</t>
  </si>
  <si>
    <t>Buffalo</t>
  </si>
  <si>
    <t xml:space="preserve">Tracteurs et porteurs. </t>
  </si>
  <si>
    <t>Chieftain</t>
  </si>
  <si>
    <t>https://en.wheelsage.org/leyland/chietfain/g_cab/specifications/</t>
  </si>
  <si>
    <t>Clydesdale</t>
  </si>
  <si>
    <t>Constructor</t>
  </si>
  <si>
    <t>6x4 8x4</t>
  </si>
  <si>
    <t>FG350</t>
  </si>
  <si>
    <t>Freighter</t>
  </si>
  <si>
    <t>Landtrain</t>
  </si>
  <si>
    <t>4x? 6x?</t>
  </si>
  <si>
    <t>Long nez</t>
  </si>
  <si>
    <t>Lynx</t>
  </si>
  <si>
    <t>Mastiff</t>
  </si>
  <si>
    <t>Octopus</t>
  </si>
  <si>
    <t>8x?</t>
  </si>
  <si>
    <t>Reiver</t>
  </si>
  <si>
    <t>Retriever</t>
  </si>
  <si>
    <t>Roadrunner</t>
  </si>
  <si>
    <t>Super Comet</t>
  </si>
  <si>
    <t>Super Mastiff</t>
  </si>
  <si>
    <t>Terrier</t>
  </si>
  <si>
    <t>Dodge</t>
  </si>
  <si>
    <t>RG13</t>
  </si>
  <si>
    <t>Dongfeng</t>
  </si>
  <si>
    <t>7.8/2.5/2.9</t>
  </si>
  <si>
    <t>Faun</t>
  </si>
  <si>
    <t>Magirus</t>
  </si>
  <si>
    <t>F24DL (LF8TS)</t>
  </si>
  <si>
    <t>5.55/2.3/</t>
  </si>
  <si>
    <t>Doc = Magirus Deutz…</t>
  </si>
  <si>
    <t>http://www.dieseltreter.de/handbuch/faun/</t>
  </si>
  <si>
    <t>LF 1412/52 V</t>
  </si>
  <si>
    <t>Pompier, produit en 2 exemplaires seulement.</t>
  </si>
  <si>
    <t>LF 36.30/45</t>
  </si>
  <si>
    <t xml:space="preserve">Pompier. </t>
  </si>
  <si>
    <t>MLF 22.30/45</t>
  </si>
  <si>
    <t>9.1/../3.3</t>
  </si>
  <si>
    <t>SLT 50-3</t>
  </si>
  <si>
    <t>Ex-armée</t>
  </si>
  <si>
    <t>TLF 20</t>
  </si>
  <si>
    <t>1600x20</t>
  </si>
  <si>
    <t>Fiat</t>
  </si>
  <si>
    <t>(Unic / OM)</t>
  </si>
  <si>
    <t>(Unic)</t>
  </si>
  <si>
    <t>trop lourd</t>
  </si>
  <si>
    <t>619 N</t>
  </si>
  <si>
    <t>7.79/2.5/</t>
  </si>
  <si>
    <t>619 N1P</t>
  </si>
  <si>
    <t>639 N2 CM 56 (Tipo 6601)</t>
  </si>
  <si>
    <t>Militaire</t>
  </si>
  <si>
    <t>682 BT5</t>
  </si>
  <si>
    <t>(fabriqué au Nigéria) camion TT d'excellente réputation, robuste. Mais trop vieux et pas 4x4</t>
  </si>
  <si>
    <t>684 N</t>
  </si>
  <si>
    <t>684 NP (OM 160)</t>
  </si>
  <si>
    <t>693 N</t>
  </si>
  <si>
    <t>693 N1</t>
  </si>
  <si>
    <t>693 N1Z</t>
  </si>
  <si>
    <t>697 N1</t>
  </si>
  <si>
    <t>Existe en 4x2</t>
  </si>
  <si>
    <t>OM 100</t>
  </si>
  <si>
    <t>OM 300</t>
  </si>
  <si>
    <t>PC 300</t>
  </si>
  <si>
    <t>Fiat / Iveco</t>
  </si>
  <si>
    <t>4x4 6x4</t>
  </si>
  <si>
    <t xml:space="preserve">Très bon camion, mais trop lourd. PTC de 33 à 72 tonnes. Produit de 1974 à 1982. Remplace les Fiat 697. 330 à 352cv. 6x4 ou 4x4. </t>
  </si>
  <si>
    <t>Foden</t>
  </si>
  <si>
    <t>(perkins eagle 350)</t>
  </si>
  <si>
    <t>8x6</t>
  </si>
  <si>
    <t>9.5/2.9/3.4</t>
  </si>
  <si>
    <t>Militaire, trop large</t>
  </si>
  <si>
    <t>Alpha 3000</t>
  </si>
  <si>
    <t>8.38/2.5/</t>
  </si>
  <si>
    <t>Ford</t>
  </si>
  <si>
    <t>D 803</t>
  </si>
  <si>
    <t>Gaz</t>
  </si>
  <si>
    <t>4.87/2.1/</t>
  </si>
  <si>
    <t xml:space="preserve">Angle d'attaque 45, sortie 35 degrés. </t>
  </si>
  <si>
    <t>https://en.wheelsage.org/gaz/62/specifications/</t>
  </si>
  <si>
    <t>6.2/2.43/</t>
  </si>
  <si>
    <t xml:space="preserve">Angle d'attaque 41, sortie 21 degrés. </t>
  </si>
  <si>
    <t>https://en.wheelsage.org/gaz/63/specifications/</t>
  </si>
  <si>
    <t>5.8/2.34/</t>
  </si>
  <si>
    <t>12.00x18   -    320/70 R18   -  20x18</t>
  </si>
  <si>
    <t xml:space="preserve">A essence ! Base de camion militaire Ford. Fait pour les températures extrêmes. Militaire russe, bon pour routes pourries. Angle att 35, sortie 32 degrés. 4250ccm3. </t>
  </si>
  <si>
    <t>http://gaz66.co.uk/Specifications.html      https://www.russianmilitarytrucks.com/docs/Gaz66_Tech_Man(en).pdf      https://en.wheelsage.org/gaz/66/specifications/   https://www.selfbuildmotorhome.com/Main_navigation/Vehicle_gallery/view/6cefbbf52672/Russentruck.html</t>
  </si>
  <si>
    <t>https://en.wheelsage.org/gaz/93/specifications/</t>
  </si>
  <si>
    <t>6.25/2.34/</t>
  </si>
  <si>
    <t>Rremplace le Gaz 66. Armée russe et autres. Se base sur le Gaz 3307 (4x2, civil). 4 motorisations possibles. Essence ou diesel.</t>
  </si>
  <si>
    <t>6.34/2.34/</t>
  </si>
  <si>
    <t>Pompier</t>
  </si>
  <si>
    <t>53 12</t>
  </si>
  <si>
    <t>66 01</t>
  </si>
  <si>
    <t>66-40</t>
  </si>
  <si>
    <t>5.65/2.34/</t>
  </si>
  <si>
    <t>Dernier modèle de 60 produit. Diesel. Armée.</t>
  </si>
  <si>
    <t>AC 3902</t>
  </si>
  <si>
    <t>CA 3944</t>
  </si>
  <si>
    <t>CA3-3507</t>
  </si>
  <si>
    <t>CA3-3508</t>
  </si>
  <si>
    <t>P 142</t>
  </si>
  <si>
    <t>TA 3767</t>
  </si>
  <si>
    <t>TC 3966</t>
  </si>
  <si>
    <t>Hanomag</t>
  </si>
  <si>
    <t>AL25ALA</t>
  </si>
  <si>
    <t>AL28</t>
  </si>
  <si>
    <t>6.5/2.2/</t>
  </si>
  <si>
    <t>10.00-20M/6PR</t>
  </si>
  <si>
    <t xml:space="preserve">2799ccm3, V4. </t>
  </si>
  <si>
    <t>http://www.bernard.debucquoi.com/spip.php?article454  https://www.selfbuildmotorhome.com/Main_navigation/Vehicle_gallery/view/8e92a8183212/Daniels_Scheunenfund.html</t>
  </si>
  <si>
    <t>F 75/35 KI</t>
  </si>
  <si>
    <t>8.25r15</t>
  </si>
  <si>
    <t>F161S</t>
  </si>
  <si>
    <t>F191</t>
  </si>
  <si>
    <t>F20</t>
  </si>
  <si>
    <t>F201S1</t>
  </si>
  <si>
    <t>F221LN</t>
  </si>
  <si>
    <t>F25</t>
  </si>
  <si>
    <t>F45</t>
  </si>
  <si>
    <t>L28</t>
  </si>
  <si>
    <t>6.44/2.23/</t>
  </si>
  <si>
    <t>Hino</t>
  </si>
  <si>
    <t>500 series</t>
  </si>
  <si>
    <t>Australien</t>
  </si>
  <si>
    <t>IFA</t>
  </si>
  <si>
    <t>L60 AC-N</t>
  </si>
  <si>
    <t>14.00R20</t>
  </si>
  <si>
    <t xml:space="preserve">Pas d'éléctronique (je crois). V6, 9160ccm3. </t>
  </si>
  <si>
    <t>https://www.selfbuildmotorhome.com/Main_navigation/Vehicle_gallery/view/4c16cbdd7107/Onkel_Mark_IFA_L60.html  https://www.selfbuildmotorhome.com/Main_navigation/Vehicle_gallery/view/2d1e6fbf2732/Olaf.html</t>
  </si>
  <si>
    <t>W50</t>
  </si>
  <si>
    <t>6.5/2.4/</t>
  </si>
  <si>
    <t>365/80/20</t>
  </si>
  <si>
    <t xml:space="preserve">Pas d'éléctronique (je crois). Plus de 550'000 ex produits, on les trouve un peu partout ds le monde. Moteur refroidit à eau. Va bien avec un shelter type Zeppelin FM2. Robuste. </t>
  </si>
  <si>
    <t>http://www.bernard.debucquoi.com/spip.php?article457     https://7globetrotters.de/ifa-w50-allrad-expeditionsmobil-kaufen</t>
  </si>
  <si>
    <t>Isuzu</t>
  </si>
  <si>
    <t>FTS</t>
  </si>
  <si>
    <t>Pas assez puissant on dirait</t>
  </si>
  <si>
    <t>NPS 300</t>
  </si>
  <si>
    <t>http://www.expeditionvehiclesforsale.com/world/2013-isuzu-nps-300-4x4-truck-south-africa-r380-000/</t>
  </si>
  <si>
    <t>Iveco</t>
  </si>
  <si>
    <t>Remplace les Fiat 300. Prod de 1979 à 1993. De 260 à 480cv. PTR jusqu'à 56 tonnes. Camions lourds donc de 33 à 72 tonnes. Ici aussi, prévu pr les changements/améliorations =&gt; bon pour cellule. Super robuste et fiable, fait pour le TT, plusieurs ont dépassé les 2m de km ! Sera remplacé par les Eurotrakker.</t>
  </si>
  <si>
    <t>Acco</t>
  </si>
  <si>
    <t>2350 G</t>
  </si>
  <si>
    <t>MK5</t>
  </si>
  <si>
    <t>8.1/2.35/</t>
  </si>
  <si>
    <t>1200/20</t>
  </si>
  <si>
    <t>ex-armée. Perkins 6354 diesel. 6 cyl, 6 litres (354ci), turbo charged. Gearbox   : Eaton SMA 475, 5 speed synchromesh. On peut passer de 6x4 à 6x6. Angles de départ 56, arrivée 44.</t>
  </si>
  <si>
    <t>http://www.robgray.com/ontheroad/wothahellizat/wot2/index.php</t>
  </si>
  <si>
    <t>ACL 90</t>
  </si>
  <si>
    <t>ACL 90 =(PC 90)</t>
  </si>
  <si>
    <t>Armée - camion léger 4x4. Sans doute trop petit.</t>
  </si>
  <si>
    <t>ACM</t>
  </si>
  <si>
    <t>ACM 80/90</t>
  </si>
  <si>
    <t>6.4/2.3/3.09</t>
  </si>
  <si>
    <t>Camion militaire. Vit max 87km/h. Remplacé par l'ACTL. Petites vitesses. Blocage diff arrière.</t>
  </si>
  <si>
    <t>https://fr.wikipedia.org/wiki/Iveco_ACTL</t>
  </si>
  <si>
    <t>ACM 90</t>
  </si>
  <si>
    <t>ACTL (=PPT)</t>
  </si>
  <si>
    <t>Armée - camion lourd 4x4 6x6 8x8 sur des bases Trakker et Astra HD8 / passage à gué min 85cm. Remplace l'ACM 90.</t>
  </si>
  <si>
    <t>M170 31/33 WW (=Astra SM 44 30)</t>
  </si>
  <si>
    <t>7.87/2.5/3.05</t>
  </si>
  <si>
    <t>3 tailles (longueur/empattement). Militaire. Vit max 90km/h. Pur TT. En partie basé sur l'Eurotrakker.</t>
  </si>
  <si>
    <t>http://www.rundumsmittelmeer.de/index1.html   http://www.military-today.com/trucks/iveco_m170.htm</t>
  </si>
  <si>
    <t>7.64//2.5/3.05</t>
  </si>
  <si>
    <t>Plusieurs tailles</t>
  </si>
  <si>
    <t>9.34/2.5/3.05</t>
  </si>
  <si>
    <t>Astra</t>
  </si>
  <si>
    <t>les TT d'Iveco. Mais gros camions. Poids à vide min = 16 tonnes….Les tout gros (mais pas tous) et aussi les militaires</t>
  </si>
  <si>
    <t>Astra HD7</t>
  </si>
  <si>
    <t>44 34</t>
  </si>
  <si>
    <t>Astra =&gt; TT</t>
  </si>
  <si>
    <t>44 38</t>
  </si>
  <si>
    <t>44 42</t>
  </si>
  <si>
    <t>Astra HD7c</t>
  </si>
  <si>
    <t>44 36</t>
  </si>
  <si>
    <t>44 40</t>
  </si>
  <si>
    <t>44 45</t>
  </si>
  <si>
    <t>Astra HD8</t>
  </si>
  <si>
    <t>4x2 4x4  =&gt; 8x8</t>
  </si>
  <si>
    <t>Min apparemment = euro 5. Mais camions reconnus pour leur solidité et fiabilité.</t>
  </si>
  <si>
    <t>40 10</t>
  </si>
  <si>
    <t>255 R20</t>
  </si>
  <si>
    <t>Assez bruyant. 2500ccm3.</t>
  </si>
  <si>
    <t>http://lemondedetikal.com/fr/    https://www.selfbuildmotorhome.com/Main_navigation/Vehicle_gallery/view/5ec55b58682/Alejandro_Schaupps_F.html</t>
  </si>
  <si>
    <t>Camiva</t>
  </si>
  <si>
    <t>= Eurofire mais en France</t>
  </si>
  <si>
    <t>Cavallino</t>
  </si>
  <si>
    <t>Cursor</t>
  </si>
  <si>
    <t>Daily</t>
  </si>
  <si>
    <t>35 C 18 SV</t>
  </si>
  <si>
    <t>35 S 18 DW</t>
  </si>
  <si>
    <t>55 S 18DW</t>
  </si>
  <si>
    <t>55S17</t>
  </si>
  <si>
    <t>Trop petit pour une famille / mais très connu et fiable</t>
  </si>
  <si>
    <t>Euro fire (ex Magirus)</t>
  </si>
  <si>
    <t>95 E 18 W FF (Magirus TLF 16/24)</t>
  </si>
  <si>
    <t>12,5 R 20</t>
  </si>
  <si>
    <t xml:space="preserve">ABS. 5681ccm3. </t>
  </si>
  <si>
    <t>Eurocargo</t>
  </si>
  <si>
    <t>100 E 18</t>
  </si>
  <si>
    <t>Eurocargo= doka existe</t>
  </si>
  <si>
    <t>7.8//</t>
  </si>
  <si>
    <t>365/80 R20</t>
  </si>
  <si>
    <t>Attention, certains (tous ?) modèles sont avec ad blue</t>
  </si>
  <si>
    <t>100 E 21</t>
  </si>
  <si>
    <t>100 E 22</t>
  </si>
  <si>
    <t>110 E 21</t>
  </si>
  <si>
    <t>http://www.extremecamper.com/tech-specs/</t>
  </si>
  <si>
    <t>110 E 22 W</t>
  </si>
  <si>
    <t>14.4/17.5</t>
  </si>
  <si>
    <t>8.32/2.49/</t>
  </si>
  <si>
    <t>10R22.5/14PR  -  365/80R20</t>
  </si>
  <si>
    <t xml:space="preserve">Ad blue possible, à vérif. </t>
  </si>
  <si>
    <t>http://ibb.iveco.com/Commercial%20Sheets/France%2F2-3%20-%20EUROCARGO%20MY2008%20EURO5-EEV%2F4%20x%204%2FML%20110%20E%2022-25%20WS-WRS%20-%20EEV%20-%20MY%202008.pdf    http://www.expeditionvehiclesforsale.com/france/urgent-camping-car-truck-iveco-4x4-france/     https://www.europe-camions.com/dbvi/ressource/5382/0/ft_iveco_eurocargo_ml_110_e_25_wr_j_francais.pdf</t>
  </si>
  <si>
    <t>110 E 25 W</t>
  </si>
  <si>
    <t>10R22.5/14PR</t>
  </si>
  <si>
    <t>Vitesses courtes. 3 blocages diff. Ad blue à vérif.</t>
  </si>
  <si>
    <t>https://www.europe-camions.com/dbvi/ressource/5382/0/ft_iveco_eurocargo_ml_110_e_25_wr_j_francais.pdf</t>
  </si>
  <si>
    <t>120 E 15</t>
  </si>
  <si>
    <t>Suspensions agréables et freins à disque sur les 4 roues.</t>
  </si>
  <si>
    <t>120 E 18</t>
  </si>
  <si>
    <t>120 E 22</t>
  </si>
  <si>
    <t>120 E 23</t>
  </si>
  <si>
    <t>120 E 24</t>
  </si>
  <si>
    <t>14r20</t>
  </si>
  <si>
    <t>Au moins certains avec ad blue</t>
  </si>
  <si>
    <t>120 E 25</t>
  </si>
  <si>
    <t>Ca a l'air bien, mais…garde au sol….</t>
  </si>
  <si>
    <t>http://ibb.iveco.com/Commercial%20Sheets/Germany%20and%20Alps%20Region%2FGermany%2FEurocargo%20Euro%20VI%2FStrassenfahrgestelle%204x2%2FML_120E28_P-1.pdf</t>
  </si>
  <si>
    <t>120 E 28</t>
  </si>
  <si>
    <t>7.5//2.48/</t>
  </si>
  <si>
    <t xml:space="preserve">5880ccm3. </t>
  </si>
  <si>
    <t>https://www.selfbuildmotorhome.com/Main_navigation/Vehicle_gallery/view/24bf66ef4118/Rainer_und_Graziella.html</t>
  </si>
  <si>
    <t>120 E L21</t>
  </si>
  <si>
    <t xml:space="preserve">245/70R19,5 </t>
  </si>
  <si>
    <t>120 EL 20</t>
  </si>
  <si>
    <t>135 E 21</t>
  </si>
  <si>
    <t>135 E 23 W</t>
  </si>
  <si>
    <t>140 E 18</t>
  </si>
  <si>
    <t>140 E 24</t>
  </si>
  <si>
    <t>395/85R20</t>
  </si>
  <si>
    <t>https://www.selfbuildmotorhome.com/Main_navigation/Vehicle_gallery/view/86d84e661210/Sabine_und_Ludwigs_F.html</t>
  </si>
  <si>
    <t>140 E 25</t>
  </si>
  <si>
    <t>140 E 28</t>
  </si>
  <si>
    <t>150 E 18</t>
  </si>
  <si>
    <t>150 E 22</t>
  </si>
  <si>
    <t>Max cellule avec doka = 5,2m = ok</t>
  </si>
  <si>
    <t>150 E 22 D/K</t>
  </si>
  <si>
    <t>150 E 22 D/P</t>
  </si>
  <si>
    <t>150 E 25</t>
  </si>
  <si>
    <t xml:space="preserve">14.00R20 </t>
  </si>
  <si>
    <t>Max cellule avec doka = 5,2m = ok. Parfois ad-blue !</t>
  </si>
  <si>
    <t>https://www.europe-camions.com/dbvi/ressource/5453/0/ft_iveco_eurocargo_ml_150_e_25_wr_s_francais.pdf</t>
  </si>
  <si>
    <t>150 E 28 FPTSR</t>
  </si>
  <si>
    <t>Cam genre pompier. Cell max = 5m.</t>
  </si>
  <si>
    <t>150 E 28 W</t>
  </si>
  <si>
    <t>Ad blue</t>
  </si>
  <si>
    <t>150 E 30</t>
  </si>
  <si>
    <t xml:space="preserve">Aussi pompier. </t>
  </si>
  <si>
    <t>75 C 14</t>
  </si>
  <si>
    <t>75 e 14</t>
  </si>
  <si>
    <t>https://www.selfbuildmotorhome.com/Main_navigation/Vehicle_gallery/view/b853adbe5737/Wurstauto_1266.html</t>
  </si>
  <si>
    <t>80 E 17</t>
  </si>
  <si>
    <t>80 E 18</t>
  </si>
  <si>
    <t>95 E 15</t>
  </si>
  <si>
    <t>6.69/2.33/</t>
  </si>
  <si>
    <t>10R22.5</t>
  </si>
  <si>
    <t>A passé des cols à 5'000m. Pas l'électro. Assez bonne réputation, bon moteur.</t>
  </si>
  <si>
    <t>http://www.bernard.debucquoi.com/spip.php?article515   http://forum.campingcar-poidslourd.fr/index.php/topic,2914.15.html</t>
  </si>
  <si>
    <t>95 E 21</t>
  </si>
  <si>
    <t>6.45/2.55/</t>
  </si>
  <si>
    <t>385 / 65 R 22,5  -  10r22.5</t>
  </si>
  <si>
    <t>v6 Turbo. Single cab =&gt; cell de 3,9m possible. Diff ar.</t>
  </si>
  <si>
    <t>https://fr.wikipedia.org/wiki/Iveco_ACM_90    https://jusalulu.com/about/who/</t>
  </si>
  <si>
    <t>(40)</t>
  </si>
  <si>
    <t>le "bon à tout faire" d'Iveco. De 7 à 19 PTAC. A partir  de 2006 = EURO 4. De 130 à 280ch. Existe depuis 1993. Remplace les Fiat OM TurboZeta. Bon angle de braquage. La gamme Eurocargo est la plus complète de sa catégorie avec 14 variantes de tonnage, 7 puissances (de 130 à 320 ch), 13 boîtes de vitesses, 15 empattements et 3 types de cabine : cabine courte (MLC), profonde (MLL) ou double (MLD). l’Eurocargo peut être décliné en 11.000 versions différentes. Garde au sol jusqu'à plus de 40cm suivant les modèles. Mais prévu avant tout pour la ville.</t>
  </si>
  <si>
    <t>https://www.europe-camions.com/vi~ts/camion-iveco-eurocargo~a32b379c415</t>
  </si>
  <si>
    <t>ML 100 E 18</t>
  </si>
  <si>
    <t>7.1/2.3/3</t>
  </si>
  <si>
    <t>ML 140 E 25 D/K</t>
  </si>
  <si>
    <t>14.4 / 15.88</t>
  </si>
  <si>
    <t>Eurocargo 0</t>
  </si>
  <si>
    <t>4x4 4x2</t>
  </si>
  <si>
    <t>4 6</t>
  </si>
  <si>
    <t>Existe en 6 cyl à 210 et 240cv = top sans doute. Boîte à vitesse Iveco à 5,6 ou 9 rapports.</t>
  </si>
  <si>
    <t>http://www.encyclautomobile.fr/fr/encyclauto/automobile/iveco/eurocargo.html</t>
  </si>
  <si>
    <t>Eurocargo 1</t>
  </si>
  <si>
    <t>Eurofire (Magirus)</t>
  </si>
  <si>
    <t>140 E 30</t>
  </si>
  <si>
    <t>150 E 27 / DLK 23 12</t>
  </si>
  <si>
    <t>10 R 22,5</t>
  </si>
  <si>
    <t>Sous le regroupement EuroFire, Iveco a concentré le meilleur de la production européenne avec Iveco Magirus diffusé partout dans le monde sauf sous les labels Magirus Lohr en Autriche, Camiva en France et Iveco Mezzi Specciali en Italie.</t>
  </si>
  <si>
    <t>Eurostar</t>
  </si>
  <si>
    <t>Eurostart</t>
  </si>
  <si>
    <t>Du gros, du lourd, pour la route. Remplacé par Eurotech. On oublie. Tracteurs.</t>
  </si>
  <si>
    <t>https://www.europe-camions.com/vi~ts/tracteur-iveco-eurostar~a31b379c5130</t>
  </si>
  <si>
    <t>Eurotech</t>
  </si>
  <si>
    <t xml:space="preserve">Du gros, du lourd, pour la route. Les nouveaux Eurostar. Eurocargo mais moins bien fait. On oublie. </t>
  </si>
  <si>
    <t>https://www.europe-camions.com/vi~ts/tracteur-iveco-eurotech~a31b379c420</t>
  </si>
  <si>
    <t>Eurotrakker</t>
  </si>
  <si>
    <t>150 E 28</t>
  </si>
  <si>
    <t>180 E 25</t>
  </si>
  <si>
    <t>Bonne gamme pour le projet !</t>
  </si>
  <si>
    <t>190 E 30</t>
  </si>
  <si>
    <t>7.3/2.55/3.8</t>
  </si>
  <si>
    <t>190 E 35</t>
  </si>
  <si>
    <t>315/80 R 22.5</t>
  </si>
  <si>
    <t>190 T 44</t>
  </si>
  <si>
    <t>195 E 35</t>
  </si>
  <si>
    <t>260 E 30</t>
  </si>
  <si>
    <t>7.45/2.55/3</t>
  </si>
  <si>
    <t>260 E 34</t>
  </si>
  <si>
    <t>260 E 35</t>
  </si>
  <si>
    <t>260 E 37</t>
  </si>
  <si>
    <t>8.65/2.5/</t>
  </si>
  <si>
    <t>365/85R-20</t>
  </si>
  <si>
    <t>Armée / Gearbox ZF 16 speed manual</t>
  </si>
  <si>
    <t>340 E 34</t>
  </si>
  <si>
    <t>9.65/2.55/3.1</t>
  </si>
  <si>
    <t>De 1993 à 2004. Remplace les Iveco 330. PTAC 18 à 44. Construit pour le TT. Robuste et fiable. Existe de 4x2 jusqu'à 8x8. De 250 à 450cv. PTC de 18 à 72. Il a été conçu pour tout et n'importe quoi =&gt; super flexible =&gt; top pour cellule. Utilisé par l'armée. Sera remplacé par le trakker. Bref, avec 18t ptac, ça pourrait faire une super base :-)</t>
  </si>
  <si>
    <t>https://www.europe-camions.com/vi~ts/camion-iveco-eurotrakker~a32b379c5867</t>
  </si>
  <si>
    <t>LSV</t>
  </si>
  <si>
    <t>Armée - light support véhicule, 4x4 sur une base Iveco Daily</t>
  </si>
  <si>
    <t>http://www.dani2008.de/mag125_B09.html</t>
  </si>
  <si>
    <t>240</t>
  </si>
  <si>
    <t>Magirus = Super réputation (fiable) = centaine de milliers de kil. Mais c'est un modèle 6x2 et pas de turbo</t>
  </si>
  <si>
    <t>360</t>
  </si>
  <si>
    <t>Magirus = Super réputation (fiable) = centaine de milliers de kil</t>
  </si>
  <si>
    <t>100 D 9 FA</t>
  </si>
  <si>
    <t>14.5/80r20  -  8.25/20 12PR</t>
  </si>
  <si>
    <t>https://ma.juii.net/ma-documents/main/ExpV.2010-10-10.pdf</t>
  </si>
  <si>
    <t>110 25 AW</t>
  </si>
  <si>
    <t>120 13</t>
  </si>
  <si>
    <t>Moteur à l'avant :-(</t>
  </si>
  <si>
    <t>120 16</t>
  </si>
  <si>
    <t>7.2/2.5/3</t>
  </si>
  <si>
    <t>120 19 AW</t>
  </si>
  <si>
    <t>Pas d'éléctronique :-)</t>
  </si>
  <si>
    <t>120 23 AW</t>
  </si>
  <si>
    <t>7.78/2.5/3.1</t>
  </si>
  <si>
    <t>Magirus = Super réputation (fiable) = centaine de milliers de kil / vu pour 9'900€ avec 20'000km (pompier). Mais au final, pas de turbo = poussif dans les côtes, apparemment, vraiment à éviter. 13'383ccm3, V8.</t>
  </si>
  <si>
    <t>https://www.selfbuildmotorhome.com/Main_navigation/Vehicle_gallery/view/f8d818f26460/Steffies_Thorstens.html</t>
  </si>
  <si>
    <t>120 25 AW</t>
  </si>
  <si>
    <t>8.2/2.5/3.25</t>
  </si>
  <si>
    <t>10R22,5 -  14r20</t>
  </si>
  <si>
    <t>Pas très bruyant apparemment. ABS. Mais au final, pas de turbo = poussif dans les côtes, apparemment, vraiment à éviter. V8 de 12l sans turbo =&gt; peu puissant au final et conso trop élevée pour le tout</t>
  </si>
  <si>
    <t>https://herman-unterwegs.de/iveco-120-25/    https://www.selfbuildmotorhome.com/Main_navigation/Vehicle_gallery/view/f01182176239/Rollinghomeonline_s.html   https://www.selfbuildmotorhome.com/Main_navigation/Vehicle_gallery/view/9ae332fd201/Carl_Iveco_120-25_.html</t>
  </si>
  <si>
    <t>120 D 11 AK</t>
  </si>
  <si>
    <t>8.25-20 PR 14</t>
  </si>
  <si>
    <t>http://www.dieseltreter.de/handbuch/</t>
  </si>
  <si>
    <t>120 D 12</t>
  </si>
  <si>
    <t>120 D 20</t>
  </si>
  <si>
    <t>120 D 7</t>
  </si>
  <si>
    <t>120 D 9</t>
  </si>
  <si>
    <t>120 e 16</t>
  </si>
  <si>
    <t>125 D 10</t>
  </si>
  <si>
    <t>6.5/2.3/</t>
  </si>
  <si>
    <t>315/80R22,5 - 385/65R22,5  -  12r20</t>
  </si>
  <si>
    <t>125 D 16</t>
  </si>
  <si>
    <t>Long nez. Aussi pompier.</t>
  </si>
  <si>
    <t>130 M 7 = 75-13</t>
  </si>
  <si>
    <t>365x80x20</t>
  </si>
  <si>
    <t xml:space="preserve">Aussi pompier et armée. Moteur BF6L913T, V6, 6086ccm3. </t>
  </si>
  <si>
    <t>https://www.selfbuildmotorhome.com/Main_navigation/Vehicle_gallery/view/9adbfe255410/Blue_Star_Expedtion_.html</t>
  </si>
  <si>
    <t>130 M 8 = 80-13</t>
  </si>
  <si>
    <t>135 E 22 (=TLF 16/25)</t>
  </si>
  <si>
    <t>7.78/2.52/</t>
  </si>
  <si>
    <t xml:space="preserve">ABS. </t>
  </si>
  <si>
    <t>135 E 24</t>
  </si>
  <si>
    <t>Eurofire</t>
  </si>
  <si>
    <t>140 E 25 FF</t>
  </si>
  <si>
    <t>150 D 11</t>
  </si>
  <si>
    <t>150 D 12</t>
  </si>
  <si>
    <t>Probablement trop récent</t>
  </si>
  <si>
    <t>160 23</t>
  </si>
  <si>
    <t>Certains sont à nez long</t>
  </si>
  <si>
    <t>160 30 LF</t>
  </si>
  <si>
    <t>8.9/2.55/</t>
  </si>
  <si>
    <t xml:space="preserve">Aussi pompier. ABS. </t>
  </si>
  <si>
    <t>http://www.raconsult.be/afrique/nouvelles-generales/201-vendons-camion       http://www.dani2008.de/mag168</t>
  </si>
  <si>
    <t>160 E 30 FF</t>
  </si>
  <si>
    <t>Trop récent sans doute</t>
  </si>
  <si>
    <t>160 M 11 = 110 16</t>
  </si>
  <si>
    <t>7.48/2.5/</t>
  </si>
  <si>
    <t>13.00R20 / 14.00R20</t>
  </si>
  <si>
    <t>Magirus = Super réputation (fiable) = centaine de milliers de kil. Souvent un long empattement =&gt; 6m de cellule. On trouve déjà les 3 points (2 à l'avant, 1 à l'ar). Turbo refroidissement à air. Aussi armée.</t>
  </si>
  <si>
    <t>http://forum.bernard.debucquoi.com/viewtopic.php?f=64&amp;t=6254    http://www.expeditionvehiclesforsale.com/germany/iveco-110-16-aw-all-wheel-expedition-vehicle-germany-e27900/</t>
  </si>
  <si>
    <t>160 M 8 = 80 16</t>
  </si>
  <si>
    <t>315/70/R22,5  -  10r20</t>
  </si>
  <si>
    <t xml:space="preserve">Pas d'éléctronique. Refroidissement à air. Moteur BF6L 913, 6128ccm3. </t>
  </si>
  <si>
    <t>https://www.anibis.ch/fr/d-automobiles-camping-cars--237/camion-camping-car-4x4-iveco-magirus,-26000km--27148872.aspx  https://www.selfbuildmotorhome.com/Main_navigation/Vehicle_gallery/view/2af4ee525562/MAGIMO_bil1640.html  https://www.selfbuildmotorhome.com/Main_navigation/Vehicle_gallery/view/37c0bd0c4163/Marcel_Maillards_Fah.html  https://www.selfbuildmotorhome.com/Main_navigation/Vehicle_gallery/view/d8cb8a612724/Fahrzeug_1118.html</t>
  </si>
  <si>
    <t>170 23</t>
  </si>
  <si>
    <t>170 E 23</t>
  </si>
  <si>
    <t>9.1//</t>
  </si>
  <si>
    <t>Nez long</t>
  </si>
  <si>
    <t>180 23</t>
  </si>
  <si>
    <t>190 29 AH</t>
  </si>
  <si>
    <t>190 30 (Camiva 6000)</t>
  </si>
  <si>
    <t>13r22.5</t>
  </si>
  <si>
    <t xml:space="preserve">Aussi pompier. Doit être un Magirus. </t>
  </si>
  <si>
    <t>190 34</t>
  </si>
  <si>
    <t>190 PT 26</t>
  </si>
  <si>
    <t>190 T 15 B TAM</t>
  </si>
  <si>
    <t>190 T 33</t>
  </si>
  <si>
    <t>8.5/2.55/…</t>
  </si>
  <si>
    <t>192 D 11</t>
  </si>
  <si>
    <t>7.65/2.5/</t>
  </si>
  <si>
    <t>10R22.5 / 12.5-20</t>
  </si>
  <si>
    <t>192 M 12</t>
  </si>
  <si>
    <t>240 E 42</t>
  </si>
  <si>
    <t>240 E 47</t>
  </si>
  <si>
    <t>260 25</t>
  </si>
  <si>
    <t>260 30</t>
  </si>
  <si>
    <t>260 E 34 FF</t>
  </si>
  <si>
    <t>4x4 6x4 6x6</t>
  </si>
  <si>
    <t>260 E 37 W MP</t>
  </si>
  <si>
    <t>8.65/2.55/3.49</t>
  </si>
  <si>
    <t>320 D</t>
  </si>
  <si>
    <t>330 30</t>
  </si>
  <si>
    <t>330 32 ANT</t>
  </si>
  <si>
    <t>380 E 42 W MP</t>
  </si>
  <si>
    <t>7.4/2.55/3.5</t>
  </si>
  <si>
    <t>410 E 42 W MP</t>
  </si>
  <si>
    <t>9.4/2.5/4</t>
  </si>
  <si>
    <t>75 14 A</t>
  </si>
  <si>
    <t>80 16</t>
  </si>
  <si>
    <t>6.5/2.15/</t>
  </si>
  <si>
    <t>Pas d'éléctronique</t>
  </si>
  <si>
    <t>http://doc.pdf.trucks.free.fr/viewtopic.php?f=36&amp;t=121</t>
  </si>
  <si>
    <t>90 16 aw (=110 17 ?)</t>
  </si>
  <si>
    <t>7.25/2.48/3.1</t>
  </si>
  <si>
    <t>9 R 22,5 - 10 R 22,5 - 11.00R20  -  365/85 R20  -  385/65 R 22.5  - 13r22.5</t>
  </si>
  <si>
    <t xml:space="preserve">Pas d'éléctronique :-) Angle attaque 23, sortie entre 18 et 25. Bonne base pour beaucoup. Moteur Deutz BF 6 L 913T, 6128ccm3. </t>
  </si>
  <si>
    <t>http://www.bbk.bund.de/SharedDocs/Downloads/BBK/DE/Downloads/III-5_Download/III5_Fahrzeuge_Ausstg/III6_Typenblatt/III6_Typenblatt_LF_1013_92.pdf?__blob=publicationFile  https://www.selfbuildmotorhome.com/Main_navigation/Vehicle_gallery/view/8d595d354266/Max.html  https://www.selfbuildmotorhome.com/Main_navigation/Vehicle_gallery/view/c01db19a5322/Heidi_Michaels_Ive.html  https://www.selfbuildmotorhome.com/Main_navigation/Vehicle_gallery/view/bfa4dab57106/Hans-Juergen__Berg.html    https://www.selfbuildmotorhome.com/Main_navigation/Vehicle_gallery/view/dbc9c57f1739/Lulatsch430.html https://www.selfbuildmotorhome.com/Main_navigation/Vehicle_gallery/view/bde0a3b11723/Mitchs_Iveco_75-19.html https://www.selfbuildmotorhome.com/Main_navigation/Vehicle_gallery/view/db48b48b5286/Tobias_Duschas_Fahrz.html  https://www.selfbuildmotorhome.com/Main_navigation/Vehicle_gallery/view/c13d924c911/BueMobil.html   https://www.selfbuildmotorhome.com/Main_navigation/Vehicle_gallery/view/64e58b323252/Magirus_90-16_Stany.html  https://www.selfbuildmotorhome.com/Main_navigation/Vehicle_gallery/view/8107e11b4498/Iveco_90-16.html</t>
  </si>
  <si>
    <t>95 20 AW</t>
  </si>
  <si>
    <t>6.55/2.3/</t>
  </si>
  <si>
    <t>9R22,5</t>
  </si>
  <si>
    <t xml:space="preserve">Moteur BF6L913, 6128ccm3, V6. </t>
  </si>
  <si>
    <t>https://www.selfbuildmotorhome.com/Main_navigation/Vehicle_gallery/view/ec9efea63793/Fueuerli_1029.html</t>
  </si>
  <si>
    <t>Deutz 913</t>
  </si>
  <si>
    <t>Magirus (Dragon)</t>
  </si>
  <si>
    <t>X4</t>
  </si>
  <si>
    <t xml:space="preserve">Dragon = pompier. </t>
  </si>
  <si>
    <t>X6</t>
  </si>
  <si>
    <t>X6 FLF 100/125 tep</t>
  </si>
  <si>
    <t>X6 FLF 100/125-15-5-1.2</t>
  </si>
  <si>
    <t>X8</t>
  </si>
  <si>
    <t>X8 ARFF 14000 DP 250 HRET</t>
  </si>
  <si>
    <t>Magirus 110D</t>
  </si>
  <si>
    <t>110 D 7 FA</t>
  </si>
  <si>
    <t>Magirus 126D</t>
  </si>
  <si>
    <t>126 D 10</t>
  </si>
  <si>
    <t>126 D 11 AK</t>
  </si>
  <si>
    <t>9.00-20 PR 12</t>
  </si>
  <si>
    <t>126 D 12 AK</t>
  </si>
  <si>
    <t>Magirus 135D</t>
  </si>
  <si>
    <t>135 D 12 AK</t>
  </si>
  <si>
    <t>9.00-20 PR 14</t>
  </si>
  <si>
    <t>Magirus 256D</t>
  </si>
  <si>
    <t>256 D 25</t>
  </si>
  <si>
    <t>7.5/2.5/2.92</t>
  </si>
  <si>
    <t>Mezzi Specciali</t>
  </si>
  <si>
    <t>= Eurofire mais en Italie</t>
  </si>
  <si>
    <t>ML</t>
  </si>
  <si>
    <t>150 24</t>
  </si>
  <si>
    <t>7.4/2.45/3.25</t>
  </si>
  <si>
    <t>80 E 21</t>
  </si>
  <si>
    <t>MMV</t>
  </si>
  <si>
    <t>Armée - medium multirole vehicle - 4x4 sur une base Eurocargo. Bon en TT.</t>
  </si>
  <si>
    <t>MP</t>
  </si>
  <si>
    <t>330 E 34 W</t>
  </si>
  <si>
    <t>MPV</t>
  </si>
  <si>
    <t>Armée - hight multirole vehicle - PL 4x4 ou 6x6</t>
  </si>
  <si>
    <t>OM</t>
  </si>
  <si>
    <t>180 26</t>
  </si>
  <si>
    <t>OM Z (Zeta)</t>
  </si>
  <si>
    <t>115 17</t>
  </si>
  <si>
    <t>Turbotech = Zeta ?</t>
  </si>
  <si>
    <t>79 12</t>
  </si>
  <si>
    <t>79 14</t>
  </si>
  <si>
    <t>PC (ACL)</t>
  </si>
  <si>
    <t>PC80</t>
  </si>
  <si>
    <t>Stralis</t>
  </si>
  <si>
    <t>Tracteurs lourds. Existe depuis 2002, remplace les Eurostar et Eurotech. Pour les routes et les convois. On oublie</t>
  </si>
  <si>
    <t>https://www.europe-camions.com/vi~ts/tracteur-iveco-stralis~a31b379c419</t>
  </si>
  <si>
    <t>Trakker</t>
  </si>
  <si>
    <t>7.55/2.5/</t>
  </si>
  <si>
    <t>19 t 440</t>
  </si>
  <si>
    <t>190 E 31</t>
  </si>
  <si>
    <t>190 E 34</t>
  </si>
  <si>
    <t>206 T 44</t>
  </si>
  <si>
    <t>260 T 44</t>
  </si>
  <si>
    <t>AD 180T27W</t>
  </si>
  <si>
    <t>AD 190 S 33</t>
  </si>
  <si>
    <t>AD 190 T 27</t>
  </si>
  <si>
    <t>AD 190 T 33</t>
  </si>
  <si>
    <t>AD 190 T 36</t>
  </si>
  <si>
    <t>AD 190 T 45</t>
  </si>
  <si>
    <t>AD 190T31W hr</t>
  </si>
  <si>
    <t>AD 260T33 hr</t>
  </si>
  <si>
    <t>AD 260T36 hr</t>
  </si>
  <si>
    <t>AD 260T41 hr</t>
  </si>
  <si>
    <t>AD 260T45 hr</t>
  </si>
  <si>
    <t>AD 380 T 44</t>
  </si>
  <si>
    <t>AD 380T41W hr</t>
  </si>
  <si>
    <t>AD 400 T 38</t>
  </si>
  <si>
    <t xml:space="preserve">ABS. ASR. </t>
  </si>
  <si>
    <t>AD 410 T 42 H</t>
  </si>
  <si>
    <t>8X4</t>
  </si>
  <si>
    <t>8.45/2.5/3.4</t>
  </si>
  <si>
    <t>AT 190 T 31</t>
  </si>
  <si>
    <t>AT 190 T 33</t>
  </si>
  <si>
    <t>MP 180E27W</t>
  </si>
  <si>
    <t>Pas Doka, mais existe avec couchette</t>
  </si>
  <si>
    <t>les off-road (chantier) d'Iveco. Remplace les Eurotrakker depuis 2004 =&gt; trop récent pour nous. Gros camions. 310 à 500cv. PTAC min = 19 tonnes. 2 types de cabine sont disponibles pour le Trakker : la cabine courte « Hi-Land », et la cabine longue « Hi-Track ».</t>
  </si>
  <si>
    <t>https://www.europe-camions.com/vi~ts/tracteur-iveco-trakker~a31b379c418</t>
  </si>
  <si>
    <t>Turbostar</t>
  </si>
  <si>
    <t>6 8</t>
  </si>
  <si>
    <t>Pas de 4x4, ni meme 6x4. Tracteur et porteur.</t>
  </si>
  <si>
    <t>Turbotech</t>
  </si>
  <si>
    <t>135 17</t>
  </si>
  <si>
    <t>175 25</t>
  </si>
  <si>
    <t>190 24</t>
  </si>
  <si>
    <t>Apparemment, que 4x2</t>
  </si>
  <si>
    <t>Unic (=Magirus)</t>
  </si>
  <si>
    <t>80.17</t>
  </si>
  <si>
    <t>5.7/2.3/</t>
  </si>
  <si>
    <t>14.5/20  -  365/80 R20</t>
  </si>
  <si>
    <t>Attention, souvent les Doka = les places arrières sont dos à la route ! 200cv = avec un turbo/rajout, pas d'origine. Blocage diff av/ar. Boîte courte. "portal axles" =&gt; bonne garde au sol !</t>
  </si>
  <si>
    <t>http://doc.pdf.trucks.free.fr/viewtopic.php?f=36&amp;t=121    https://de.wikipedia.org/wiki/Iveco-Magirus_90-16_AW_Turbo</t>
  </si>
  <si>
    <t>80 14</t>
  </si>
  <si>
    <t>= le PC 75 mais SANS le turbo =&gt; ça rame quand même pas mal…</t>
  </si>
  <si>
    <t>VBM</t>
  </si>
  <si>
    <t>VBM Freccia - véhicule de combat d'infanterie sur roues - 8x8</t>
  </si>
  <si>
    <t>VM 90</t>
  </si>
  <si>
    <t>Armée : véhicule multirôle 4x4 sur une base Iveco Daily</t>
  </si>
  <si>
    <t>VTLM</t>
  </si>
  <si>
    <t>Armée - light multirole vehicle, 4x4. Le Hummer italien</t>
  </si>
  <si>
    <t>Moteur Deutz</t>
  </si>
  <si>
    <t>350</t>
  </si>
  <si>
    <t>380</t>
  </si>
  <si>
    <t>120 F 13</t>
  </si>
  <si>
    <t>135 E 18</t>
  </si>
  <si>
    <t>http://www.expeditionvehiclesforsale.com/italy/iveco-eurocargo-135e18-4x4-truck-camper-italy-e70000/</t>
  </si>
  <si>
    <t>140 F 14</t>
  </si>
  <si>
    <t>145 17</t>
  </si>
  <si>
    <t>159 F20 R/T</t>
  </si>
  <si>
    <t>160 e 23</t>
  </si>
  <si>
    <t>7.15/2.55/</t>
  </si>
  <si>
    <t>12r20  -  13r22.5</t>
  </si>
  <si>
    <t>170 25</t>
  </si>
  <si>
    <t>175 24</t>
  </si>
  <si>
    <t>180 34 ahw</t>
  </si>
  <si>
    <t>180 E 21</t>
  </si>
  <si>
    <t>180 E 30</t>
  </si>
  <si>
    <t>190 E 37</t>
  </si>
  <si>
    <t>7.84/2.5/</t>
  </si>
  <si>
    <t>190 EH 37</t>
  </si>
  <si>
    <t>200 32 AH</t>
  </si>
  <si>
    <t>10.32/2.5/</t>
  </si>
  <si>
    <t>1200 - 20</t>
  </si>
  <si>
    <t>Aussi utilisé par l'armée</t>
  </si>
  <si>
    <t>200 32 AHW</t>
  </si>
  <si>
    <t>8.2/2.5/3.2</t>
  </si>
  <si>
    <t>12.00R20 18PR</t>
  </si>
  <si>
    <t>ex-armée</t>
  </si>
  <si>
    <t>8.2/2.5</t>
  </si>
  <si>
    <t xml:space="preserve">12.00R20/18PR  </t>
  </si>
  <si>
    <t>220 32 AHT</t>
  </si>
  <si>
    <t>256 M 26 AK</t>
  </si>
  <si>
    <t>7.3/2.5/2.9</t>
  </si>
  <si>
    <t>320 26</t>
  </si>
  <si>
    <t>9.85/2.5/</t>
  </si>
  <si>
    <t>330 26</t>
  </si>
  <si>
    <t>330 32</t>
  </si>
  <si>
    <t>330 33</t>
  </si>
  <si>
    <t>330 36</t>
  </si>
  <si>
    <t>330 E 30</t>
  </si>
  <si>
    <t>340 E 37</t>
  </si>
  <si>
    <t>35 10</t>
  </si>
  <si>
    <t>http://www.bernard.debucquoi.com/spip.php?article510</t>
  </si>
  <si>
    <t>380 E 34</t>
  </si>
  <si>
    <t>380 E 35</t>
  </si>
  <si>
    <t>8/2.3/3.5</t>
  </si>
  <si>
    <t>380 E 37</t>
  </si>
  <si>
    <t>400 e 37</t>
  </si>
  <si>
    <t>410 E 42</t>
  </si>
  <si>
    <t>9.39/2.5/</t>
  </si>
  <si>
    <t>Armée / Gearbox 16 speed manual ZF 16S221</t>
  </si>
  <si>
    <t>440 HMF 5100</t>
  </si>
  <si>
    <t>65C15</t>
  </si>
  <si>
    <t>Garde au sol trop faible + sans doute trop petit</t>
  </si>
  <si>
    <t>http://doc.pdf.trucks.free.fr/viewforum.php?f=36</t>
  </si>
  <si>
    <t>90 17 (= ACM 80)</t>
  </si>
  <si>
    <t>6.35/2.3/</t>
  </si>
  <si>
    <t>Aussi armée.</t>
  </si>
  <si>
    <t>http://www.military-today.com/trucks/iveco_90_17_wm.htm</t>
  </si>
  <si>
    <t>95 17 aw</t>
  </si>
  <si>
    <t>6.1/2.3/</t>
  </si>
  <si>
    <t>9R22.5</t>
  </si>
  <si>
    <t>CCFM</t>
  </si>
  <si>
    <t>CL 75 14</t>
  </si>
  <si>
    <t>12.5x20</t>
  </si>
  <si>
    <t>Diff lock, mais le(s)quel(s) ? Utilisé par les armées</t>
  </si>
  <si>
    <t>M 250 (= Astra / Pegaso)</t>
  </si>
  <si>
    <t>9/2.55/</t>
  </si>
  <si>
    <t>Armée. Plusieurs empattements. Basé sur l'EuroTrakker. Excellent camion militaire/TT.</t>
  </si>
  <si>
    <t>http://www.military-today.com/trucks/iveco_m250.htm</t>
  </si>
  <si>
    <t>M320 (Astra)</t>
  </si>
  <si>
    <t>9.34/2.5/</t>
  </si>
  <si>
    <t>http://www.military-today.com/trucks/iveco_m320.htm</t>
  </si>
  <si>
    <t>TLF 16/25</t>
  </si>
  <si>
    <t>7.3/2.5/3.18</t>
  </si>
  <si>
    <t>Iveco / Fiat</t>
  </si>
  <si>
    <t>Pas assez puissants. Vient après les OM X et avant les Eurocargo. ET sans doute trop petit.</t>
  </si>
  <si>
    <t>140 F 20 R/T</t>
  </si>
  <si>
    <t>90 PC (Esperia)</t>
  </si>
  <si>
    <t>Camion DÉJÀ aménagé :-)</t>
  </si>
  <si>
    <t>https://en.wheelsage.org/iveco/fiat_90_pc_4x4_esperia/</t>
  </si>
  <si>
    <t>Iveco / Unic</t>
  </si>
  <si>
    <t>OM X / Unic / Saurer / Magirus</t>
  </si>
  <si>
    <t>OM X</t>
  </si>
  <si>
    <t>110 14</t>
  </si>
  <si>
    <t>165 24</t>
  </si>
  <si>
    <t>8.5/2.5/</t>
  </si>
  <si>
    <t>315/80R22.5</t>
  </si>
  <si>
    <t>Si si, 8m ! 6,2m avec 4,4m d'empattement.</t>
  </si>
  <si>
    <t>https://www.europe-camions.com/camion-iveco-betaillere/unic-190-24/haute-garonne/ts-vi3333116/occasion.html?utm_source=ad-one</t>
  </si>
  <si>
    <t>190 26</t>
  </si>
  <si>
    <t>75 PC (ACL75, PC75)</t>
  </si>
  <si>
    <t xml:space="preserve"> 14.5 R 20 / 365/80 R 20 </t>
  </si>
  <si>
    <t>Au moins un a suivi le Dakar. Vitesses courtes. Différentiels av/ar. Un peu (bcp ?) trop mou…. Existe avec 4 places, parfait ça ! Prise de force. Mais sans doute pas possible d'avoir une cellule de 5m</t>
  </si>
  <si>
    <t>80 40</t>
  </si>
  <si>
    <t>Unic</t>
  </si>
  <si>
    <t>Absorbé par Iveco. Disparition en 1984. Existe en doka. "portal axles" =&gt; garde au sol importante</t>
  </si>
  <si>
    <t>Kamaz</t>
  </si>
  <si>
    <t>43253-C4</t>
  </si>
  <si>
    <t>43255-R4</t>
  </si>
  <si>
    <t>10.00 R20 or 11.00 R22,5</t>
  </si>
  <si>
    <t xml:space="preserve">Fait pour le TT. </t>
  </si>
  <si>
    <t>http://forum.bernard.debucquoi.com/viewtopic.php?f=79&amp;t=8049&amp;start=40</t>
  </si>
  <si>
    <t>7.8/2.5/3.2</t>
  </si>
  <si>
    <t>Armée. OK jusqu'à -50 !</t>
  </si>
  <si>
    <t>Pure armée. Moche, inutile, on oublie</t>
  </si>
  <si>
    <t>43502 (6024 45)</t>
  </si>
  <si>
    <t>43502-45</t>
  </si>
  <si>
    <t>390/95 R20 or 425/85 R21</t>
  </si>
  <si>
    <t>Moteur devant la cabine, perte de longueur totale</t>
  </si>
  <si>
    <t>Cellule de 6m possible (simple cab?) / Bcp de modèles sous cette dénomination. Produits pendant 5 ans, les premières versions sont apparemment les meilleures. Très bon en TT, bcp de rallyes genre Paris-Dakar. OK de -30 à +50 degrés.</t>
  </si>
  <si>
    <t>https://en.wheelsage.org/kamaz/4911/</t>
  </si>
  <si>
    <t>Autre pur camion créé pour le TT</t>
  </si>
  <si>
    <t>https://en.wheelsage.org/kamaz/4925/</t>
  </si>
  <si>
    <t>Route, pas TT</t>
  </si>
  <si>
    <t>https://en.wheelsage.org/kamaz/5320/</t>
  </si>
  <si>
    <t>https://en.wheelsage.org/kamaz/5321/</t>
  </si>
  <si>
    <t>https://en.wheelsage.org/kamaz/5322/</t>
  </si>
  <si>
    <t xml:space="preserve">Prévu pour le TT. </t>
  </si>
  <si>
    <t>https://en.wheelsage.org/kamaz/5350/</t>
  </si>
  <si>
    <t>Doit être en 4x2</t>
  </si>
  <si>
    <t>https://en.wheelsage.org/kamaz/5360/</t>
  </si>
  <si>
    <t>https://en.wheelsage.org/kamaz/5511/</t>
  </si>
  <si>
    <t>https://en.wheelsage.org/kamaz/6350/</t>
  </si>
  <si>
    <t xml:space="preserve">Tracteurs ET porteurs. </t>
  </si>
  <si>
    <t>https://en.wheelsage.org/kamaz/6520/</t>
  </si>
  <si>
    <t>https://en.wheelsage.org/kamaz/6522/</t>
  </si>
  <si>
    <t>Pur TT mais trop petit et trop récent.</t>
  </si>
  <si>
    <t>Simple</t>
  </si>
  <si>
    <t>7.4/2.5/</t>
  </si>
  <si>
    <t>Armée. 6x6 permanent. Même moteur que Ural 4320. Un truc taillé pour le TT.</t>
  </si>
  <si>
    <t>https://en.wheelsage.org/kamaz/4310/</t>
  </si>
  <si>
    <t>Armée. OK jusqu'à -50 ! Excellent camion militaire/TT.</t>
  </si>
  <si>
    <t>http://www.military-today.com/trucks/kamaz_5350.htm     http://www.military-today.com/trucks/top_10_military_trucks.htm</t>
  </si>
  <si>
    <t>4308 C4</t>
  </si>
  <si>
    <t>4308 R4</t>
  </si>
  <si>
    <t>431118-46</t>
  </si>
  <si>
    <t>4528 01</t>
  </si>
  <si>
    <t>53605-A4</t>
  </si>
  <si>
    <t>63501-40</t>
  </si>
  <si>
    <t>6360-73</t>
  </si>
  <si>
    <t>65111-42</t>
  </si>
  <si>
    <t>7.34//</t>
  </si>
  <si>
    <t>11.00 R20 or 11.00 R22,5</t>
  </si>
  <si>
    <t>65115-A4</t>
  </si>
  <si>
    <t>65117-029</t>
  </si>
  <si>
    <t>65117-A4</t>
  </si>
  <si>
    <t>65201-73</t>
  </si>
  <si>
    <t>6520-73</t>
  </si>
  <si>
    <t>6520-739</t>
  </si>
  <si>
    <t>65221-43</t>
  </si>
  <si>
    <t>65222-43</t>
  </si>
  <si>
    <t>65224-43</t>
  </si>
  <si>
    <t>65225-43</t>
  </si>
  <si>
    <t>6560-43</t>
  </si>
  <si>
    <t>658600-01-01</t>
  </si>
  <si>
    <t>658600-02-01</t>
  </si>
  <si>
    <t>658600-200-01</t>
  </si>
  <si>
    <t>658600-301-01</t>
  </si>
  <si>
    <t>658600-320-01</t>
  </si>
  <si>
    <t>AC 40/235</t>
  </si>
  <si>
    <t>9.32/2.5/3.3</t>
  </si>
  <si>
    <t>Gaz 66</t>
  </si>
  <si>
    <t>5.7/2.4/3.3</t>
  </si>
  <si>
    <t>Russe, militaire, construit (et éprouvé) pour simplicité et pouvoir aller partout</t>
  </si>
  <si>
    <t>Kraz</t>
  </si>
  <si>
    <t>214</t>
  </si>
  <si>
    <t>Existe en version 6 roues directrices</t>
  </si>
  <si>
    <t>https://en.wheelsage.org/kraz/214_1/specifications/</t>
  </si>
  <si>
    <t>219</t>
  </si>
  <si>
    <t>https://en.wheelsage.org/kraz/219/specifications/</t>
  </si>
  <si>
    <t>Produit à plus de 11'000 exemplaires.</t>
  </si>
  <si>
    <t>https://en.wheelsage.org/kraz/222_dnepr/specifications/</t>
  </si>
  <si>
    <t>250</t>
  </si>
  <si>
    <t xml:space="preserve">Angle d'attaque 47, sortie 27 degrés. </t>
  </si>
  <si>
    <t>https://en.wheelsage.org/kraz/255/specifications/</t>
  </si>
  <si>
    <t>256</t>
  </si>
  <si>
    <t>257</t>
  </si>
  <si>
    <t>258</t>
  </si>
  <si>
    <t>260</t>
  </si>
  <si>
    <t>10.13/2.72/</t>
  </si>
  <si>
    <t>Aussi armée. Version militaire trop large.</t>
  </si>
  <si>
    <t>http://www.military-today.com/trucks/kraz_260.htm      https://en.wheelsage.org/kraz/260/specifications/</t>
  </si>
  <si>
    <t>7.58/2.7/</t>
  </si>
  <si>
    <t>Armée.</t>
  </si>
  <si>
    <t>5233</t>
  </si>
  <si>
    <t>7.8/2.75/</t>
  </si>
  <si>
    <t xml:space="preserve">550/75 R21 </t>
  </si>
  <si>
    <t>Angle d'attaque 30, sortie 35 degrés.</t>
  </si>
  <si>
    <t>5401</t>
  </si>
  <si>
    <t>7.46/2.49/</t>
  </si>
  <si>
    <t xml:space="preserve">315/80 R22.5 </t>
  </si>
  <si>
    <t>https://en.wheelsage.org/kraz/5401/kraz_n12/specifications/</t>
  </si>
  <si>
    <t>Moteur devant la la cabine =&gt; perte de place</t>
  </si>
  <si>
    <t>9.95/2.6/</t>
  </si>
  <si>
    <t>http://www.military-today.com/trucks/kraz_6135v6.htm</t>
  </si>
  <si>
    <t>6322</t>
  </si>
  <si>
    <t>9.1/2.72/</t>
  </si>
  <si>
    <t>Aussi armée. Trop large, mais excellent camion militaire/TT.</t>
  </si>
  <si>
    <t>http://www.military-today.com/trucks/kraz_6322.htm</t>
  </si>
  <si>
    <t xml:space="preserve">Long nez. </t>
  </si>
  <si>
    <t>6443</t>
  </si>
  <si>
    <t>6446</t>
  </si>
  <si>
    <t>8.35/2.5/</t>
  </si>
  <si>
    <t>Angle d'attaque entre 35 et 39, sortie entre 18 et 43 degrés.</t>
  </si>
  <si>
    <t>https://en.wheelsage.org/kraz/6503/specifications/</t>
  </si>
  <si>
    <t>9.5/2.5/</t>
  </si>
  <si>
    <t>6510</t>
  </si>
  <si>
    <t>9.5/2.7/</t>
  </si>
  <si>
    <t>7133</t>
  </si>
  <si>
    <t>10.4/2.5/</t>
  </si>
  <si>
    <t>https://en.wheelsage.org/kraz/7133/specifications/</t>
  </si>
  <si>
    <t>65032</t>
  </si>
  <si>
    <t>255 B</t>
  </si>
  <si>
    <t>8.64/2.75/</t>
  </si>
  <si>
    <t>V8. Armée. Trop large, impossible à immatriculer un truc pareil !</t>
  </si>
  <si>
    <t>2MEH</t>
  </si>
  <si>
    <t>8.4/2.54/</t>
  </si>
  <si>
    <t>Apparement, trop large. Très proche du  KrAZ-5233 Spetsnaz.</t>
  </si>
  <si>
    <t>http://www.military-today.com/trucks/kraz_v6.htm</t>
  </si>
  <si>
    <t>8.87/2.54/</t>
  </si>
  <si>
    <t>Très proche du 6322. Armée. Bon en TT.</t>
  </si>
  <si>
    <t>http://www.military-today.com/trucks/kraz_v12.htm</t>
  </si>
  <si>
    <t>5133 VE</t>
  </si>
  <si>
    <t>http://www.military-today.com/trucks/kraz_5133ve.htm</t>
  </si>
  <si>
    <t>B12.2MEX</t>
  </si>
  <si>
    <t>B18.1X</t>
  </si>
  <si>
    <t>C18.1</t>
  </si>
  <si>
    <t>8.55/2.5/</t>
  </si>
  <si>
    <t>C20.2</t>
  </si>
  <si>
    <t>7.9/2.54/</t>
  </si>
  <si>
    <t>A un rapport avec les Man F2000, mais quoi ? Je ne lis pas le russe :-P</t>
  </si>
  <si>
    <t>https://en.wheelsage.org/kraz/s20/specifications/</t>
  </si>
  <si>
    <t>C26.2</t>
  </si>
  <si>
    <t>https://en.wheelsage.org/kraz/s26/specifications/</t>
  </si>
  <si>
    <t>H12.2R</t>
  </si>
  <si>
    <t>H20.1X</t>
  </si>
  <si>
    <t>H22.1</t>
  </si>
  <si>
    <t>H23.2</t>
  </si>
  <si>
    <t>Aussi pompier.</t>
  </si>
  <si>
    <t>https://en.wheelsage.org/kraz/n23.2/specifications/</t>
  </si>
  <si>
    <t>H27.3</t>
  </si>
  <si>
    <t>K12.2</t>
  </si>
  <si>
    <t>7.17/2.49/</t>
  </si>
  <si>
    <t>K16.2</t>
  </si>
  <si>
    <t>6X2</t>
  </si>
  <si>
    <t>M16.1X</t>
  </si>
  <si>
    <t>M19.2R</t>
  </si>
  <si>
    <t>T17.0EX</t>
  </si>
  <si>
    <t>8.2/2.54/</t>
  </si>
  <si>
    <t xml:space="preserve">Agnles att/sortie 36 degrés. </t>
  </si>
  <si>
    <t>https://en.wheelsage.org/kraz/t17.0eh_burlak/specifications/</t>
  </si>
  <si>
    <t>Land Rover</t>
  </si>
  <si>
    <t>Forward Control 101</t>
  </si>
  <si>
    <t>http://www.expeditionvehiclesforsale.com/spain/land-rover-101-forward-control-expedition-camper-12500-spain/</t>
  </si>
  <si>
    <t xml:space="preserve">Magirus-Deutz </t>
  </si>
  <si>
    <t>130 M 11 = 110 13</t>
  </si>
  <si>
    <t>Existe aussi en turbo (mais tj 130cv)</t>
  </si>
  <si>
    <t>130 M 13 = 130 13</t>
  </si>
  <si>
    <t>130 M 9 (= 90-13)</t>
  </si>
  <si>
    <t>150 D 10 A</t>
  </si>
  <si>
    <t>8//</t>
  </si>
  <si>
    <t>150 D 14 AK (Saturn)</t>
  </si>
  <si>
    <t>150 Mercur</t>
  </si>
  <si>
    <t>14,5 R 20</t>
  </si>
  <si>
    <t>160 D 16 FL</t>
  </si>
  <si>
    <t>160 M 13 = 130 16</t>
  </si>
  <si>
    <t>160 M 16 FS</t>
  </si>
  <si>
    <t>168 M 11 = 110 17</t>
  </si>
  <si>
    <t>4x4 non-permanent ET permanent</t>
  </si>
  <si>
    <t>7.55/2.5/2.84</t>
  </si>
  <si>
    <t>10R22.5/14PR  -  385/65 R 22,5</t>
  </si>
  <si>
    <t>Magirus = Super réputation (fiable) = centaine de milliers de kil. Turbo. Diff central + ar. Pas d'éléctronique. Aussi armée. Moteur BF6L913, 6128ccm3, V6, boîte ZF S6-36B.</t>
  </si>
  <si>
    <t>https://7globetrotters.de/iveco-magirus-110-17-aw    https://www.selfbuildmotorhome.com/Main_navigation/Vehicle_gallery/view/b9180b242927/Andreas_Muhs_Iveco_1.html</t>
  </si>
  <si>
    <t>168 M 13 FL</t>
  </si>
  <si>
    <t>168 M 16 FK</t>
  </si>
  <si>
    <t>169 D 7</t>
  </si>
  <si>
    <t>170 90</t>
  </si>
  <si>
    <t>178 D 15 AL</t>
  </si>
  <si>
    <t>7.2/2.42/</t>
  </si>
  <si>
    <t>445 65R225</t>
  </si>
  <si>
    <t>178 D Jupiter</t>
  </si>
  <si>
    <t>8.4/2.45/2.8</t>
  </si>
  <si>
    <t xml:space="preserve">Long nez. Tracteur. </t>
  </si>
  <si>
    <t>195 D 20 FS (Saturn)</t>
  </si>
  <si>
    <t>200 D 19</t>
  </si>
  <si>
    <t>Vieux, long nez, tracteur. Bref, le must :-D</t>
  </si>
  <si>
    <t>230 D 19</t>
  </si>
  <si>
    <t>250 AE (Uranus)</t>
  </si>
  <si>
    <t>250 D 25 AS</t>
  </si>
  <si>
    <t>9.6/2.5/2.8</t>
  </si>
  <si>
    <t>256 M 26</t>
  </si>
  <si>
    <t>270 D 34 AS</t>
  </si>
  <si>
    <t>7.5/2.5/3.42</t>
  </si>
  <si>
    <t>320 M 19 F</t>
  </si>
  <si>
    <t>320 M 26 F</t>
  </si>
  <si>
    <t>320 M 33 FL</t>
  </si>
  <si>
    <t>360 D 18 FL</t>
  </si>
  <si>
    <t>90 M 6</t>
  </si>
  <si>
    <t>90 M 7 = 75-9</t>
  </si>
  <si>
    <t>90 M 8</t>
  </si>
  <si>
    <t>90 M 9 = 90-9</t>
  </si>
  <si>
    <t>FM 232</t>
  </si>
  <si>
    <t>LF16</t>
  </si>
  <si>
    <t>Long nez.</t>
  </si>
  <si>
    <t>Mercur S120</t>
  </si>
  <si>
    <t>Merkur tlf 16</t>
  </si>
  <si>
    <t>6.5/2.3/2.8</t>
  </si>
  <si>
    <t>Magirus 130D</t>
  </si>
  <si>
    <t>130 D 11</t>
  </si>
  <si>
    <t>12R20  -  14.5r20</t>
  </si>
  <si>
    <t>130 D 12 AK</t>
  </si>
  <si>
    <t>130 D 7</t>
  </si>
  <si>
    <t>6.3/2.5/2.9</t>
  </si>
  <si>
    <t>130 D 9</t>
  </si>
  <si>
    <t>6.72/2.5/</t>
  </si>
  <si>
    <t>9R22,5 / 11.00R20</t>
  </si>
  <si>
    <t>Magirus 145D</t>
  </si>
  <si>
    <t>145 D 21 AK</t>
  </si>
  <si>
    <t>Magirus 156D</t>
  </si>
  <si>
    <t>156 D 21 AK</t>
  </si>
  <si>
    <t>Magirus 170D</t>
  </si>
  <si>
    <t>170 D 11</t>
  </si>
  <si>
    <t>9R22.5  - 9x20</t>
  </si>
  <si>
    <t>Pas d'éléctronique :-)  aussi pompier. Moteur F6413V, 8482ccm3. Refroiddissement à air.</t>
  </si>
  <si>
    <t>https://www.selfbuildmotorhome.com/Main_navigation/Vehicle_gallery/view/cfd55afb7170/Magi_bringt_Wuerze_i.html  https://www.selfbuildmotorhome.com/Main_navigation/Vehicle_gallery/view/cc3226d75962/Alwin_Magirus_Deut.html https://www.selfbuildmotorhome.com/Main_navigation/Vehicle_gallery/view/2b5bda113162/Jeroen_Jeanette_Ma.html</t>
  </si>
  <si>
    <t>170 D 12</t>
  </si>
  <si>
    <t>9.8/2.45/</t>
  </si>
  <si>
    <t>Nez long, pas top du tout</t>
  </si>
  <si>
    <t>170 D 15</t>
  </si>
  <si>
    <t>170 D 16 F</t>
  </si>
  <si>
    <t>170 DF</t>
  </si>
  <si>
    <t>Magirus 200D</t>
  </si>
  <si>
    <t>200 D 16 FS (Pluto)</t>
  </si>
  <si>
    <t>200 D 20 FS (Saturn)</t>
  </si>
  <si>
    <t>200 D 22 KB</t>
  </si>
  <si>
    <t>Magirus 210D</t>
  </si>
  <si>
    <t>210 D 16 K</t>
  </si>
  <si>
    <t>210 D 22 FS</t>
  </si>
  <si>
    <t>Magirus 230D</t>
  </si>
  <si>
    <t>230 D 16 AK</t>
  </si>
  <si>
    <t>230 D 22 K</t>
  </si>
  <si>
    <t>230 D 26 AK</t>
  </si>
  <si>
    <t>230 D 26 K</t>
  </si>
  <si>
    <t>Magirus 232D</t>
  </si>
  <si>
    <t>232 D 16</t>
  </si>
  <si>
    <t>10.8/2.5/</t>
  </si>
  <si>
    <t>http://www.bernard.debucquoi.com/spip.php?article74</t>
  </si>
  <si>
    <t>232 D 20 FAL</t>
  </si>
  <si>
    <t>7.7/2.5/3.3</t>
  </si>
  <si>
    <t>232 D 22 AK</t>
  </si>
  <si>
    <t>232 D 24</t>
  </si>
  <si>
    <t>232 D 26 AK</t>
  </si>
  <si>
    <t>232 D 26 F</t>
  </si>
  <si>
    <t>232 D 30 F</t>
  </si>
  <si>
    <t xml:space="preserve">Pr le marché anglais. </t>
  </si>
  <si>
    <t>256 D 16 S</t>
  </si>
  <si>
    <t>256 D 26 K</t>
  </si>
  <si>
    <t>FM 256 D 12 FA</t>
  </si>
  <si>
    <t>9r20</t>
  </si>
  <si>
    <t xml:space="preserve">Moteur F8L413F, 12763ccm3, V8. </t>
  </si>
  <si>
    <t>https://www.selfbuildmotorhome.com/Main_navigation/Vehicle_gallery/view/8a40f5394672/JAX_of_akoyoukami.html</t>
  </si>
  <si>
    <t>Magirus 310D</t>
  </si>
  <si>
    <t>310 D 16 AK</t>
  </si>
  <si>
    <t>310 D 19 AS</t>
  </si>
  <si>
    <t>310 D 21 F FM</t>
  </si>
  <si>
    <t>310 D 22 FAK</t>
  </si>
  <si>
    <t>310 D 26 MS</t>
  </si>
  <si>
    <t>310 D 28 FL</t>
  </si>
  <si>
    <t>310 D 32 AK</t>
  </si>
  <si>
    <t>310 D 7 FA</t>
  </si>
  <si>
    <t>Magirus 3500</t>
  </si>
  <si>
    <t>S3500</t>
  </si>
  <si>
    <t>Magirus 4500</t>
  </si>
  <si>
    <t>A4500</t>
  </si>
  <si>
    <t>Magirus 6500</t>
  </si>
  <si>
    <t>Magirus 7500</t>
  </si>
  <si>
    <t>A 7500 FLF 25 S</t>
  </si>
  <si>
    <t>Magirus 90D</t>
  </si>
  <si>
    <t>290 D 26 K M</t>
  </si>
  <si>
    <t>90 D 5.7</t>
  </si>
  <si>
    <t>90 M 5.3</t>
  </si>
  <si>
    <t>Man</t>
  </si>
  <si>
    <t>630 Koffer</t>
  </si>
  <si>
    <t>9/2.5/3.2</t>
  </si>
  <si>
    <t>630L2A</t>
  </si>
  <si>
    <t>7.8/2.45/2.98</t>
  </si>
  <si>
    <t>14.00 R20</t>
  </si>
  <si>
    <t>http://man.lauerbach.de/wiki/view.do?page=Infos</t>
  </si>
  <si>
    <t>https://en.wheelsage.org/man/700-series/</t>
  </si>
  <si>
    <t>CLA</t>
  </si>
  <si>
    <t>4x2 6x4 8x2</t>
  </si>
  <si>
    <t xml:space="preserve">Robuste (produit en Inde). Pas de 4x4. </t>
  </si>
  <si>
    <t>https://en.wheelsage.org/man/cla/</t>
  </si>
  <si>
    <t>F2000</t>
  </si>
  <si>
    <t>Tracteur only?</t>
  </si>
  <si>
    <t>8.5/2.55/3.6</t>
  </si>
  <si>
    <t>19.364</t>
  </si>
  <si>
    <t>19.403</t>
  </si>
  <si>
    <t>6.2/2.55/3.45</t>
  </si>
  <si>
    <t>ABS</t>
  </si>
  <si>
    <t>http://www.fuess-mobile.de/english%20offen/expeditionsmobil_man_19.403_Vers2.htm</t>
  </si>
  <si>
    <t>19.464</t>
  </si>
  <si>
    <t>9.2/2.5/3.98</t>
  </si>
  <si>
    <t>425/65R22,5  -  13r22.5</t>
  </si>
  <si>
    <t xml:space="preserve">12'000ccm3, V6. </t>
  </si>
  <si>
    <t>https://www.selfbuildmotorhome.com/Main_navigation/Vehicle_gallery/view/6e4fa6962595/Heinz_Alge_Reisemobi.html</t>
  </si>
  <si>
    <t>26.264</t>
  </si>
  <si>
    <t>9.3/2.45/</t>
  </si>
  <si>
    <t>Doka = 6,5m cell possible. Blocage de diff.</t>
  </si>
  <si>
    <t>9.33/2.55/4</t>
  </si>
  <si>
    <t>27.364</t>
  </si>
  <si>
    <t>4.6</t>
  </si>
  <si>
    <t>33.403</t>
  </si>
  <si>
    <t>8x8 8x4</t>
  </si>
  <si>
    <t>9.2/2.5/3.6</t>
  </si>
  <si>
    <t>3.57</t>
  </si>
  <si>
    <t>19.373 FALSX</t>
  </si>
  <si>
    <t>19.403 DF</t>
  </si>
  <si>
    <t>26.284DFK Urbn</t>
  </si>
  <si>
    <t>26.285 DLRK</t>
  </si>
  <si>
    <t>33.373 DFAC</t>
  </si>
  <si>
    <t>33.464 BB</t>
  </si>
  <si>
    <t>Costaud, chantier, mais trop lourd. Remplacent les F90, sera suivie par les TGS et TGX. A partir de 1998 les "Evolution" ou "FE" =&gt; intercooler. 4 types de cabines.</t>
  </si>
  <si>
    <t>https://www.europe-camions.com/vi~ts/camion-man-f2000~a32b496c530   https://www.manted.de/manted/aufbaurichtlinien/_pdf/2000_gb.pdf</t>
  </si>
  <si>
    <t>F7</t>
  </si>
  <si>
    <t>13.215 FK</t>
  </si>
  <si>
    <t>13.230 FK</t>
  </si>
  <si>
    <t>19.256 FVK</t>
  </si>
  <si>
    <t>F90</t>
  </si>
  <si>
    <t>19.272</t>
  </si>
  <si>
    <t>7.2//</t>
  </si>
  <si>
    <t>Camion de l'année 1987</t>
  </si>
  <si>
    <t>http://www.bernard.debucquoi.com/spip.php?article53</t>
  </si>
  <si>
    <t>19.422</t>
  </si>
  <si>
    <t>7.4/2.55/3.9</t>
  </si>
  <si>
    <t>8.5/2.5/4</t>
  </si>
  <si>
    <t>26.280</t>
  </si>
  <si>
    <t>8.8/2.5/3.45</t>
  </si>
  <si>
    <t>http://www.waypoints.ch/en/vehicles/301-actionmobil-robusto</t>
  </si>
  <si>
    <t>12/2.51/4</t>
  </si>
  <si>
    <t>19.372 AK</t>
  </si>
  <si>
    <t>6.8//</t>
  </si>
  <si>
    <t>http://www.tesomobil.de/index.php?page=96</t>
  </si>
  <si>
    <t>24.372 DFK</t>
  </si>
  <si>
    <t>12//</t>
  </si>
  <si>
    <t>Candidat potentiel :-) Bons camions !</t>
  </si>
  <si>
    <t>FE</t>
  </si>
  <si>
    <t>8.2/2.5/3.27</t>
  </si>
  <si>
    <t>3.8</t>
  </si>
  <si>
    <t>Attention, existe en tracteur (pas sûr pour les porteurs)</t>
  </si>
  <si>
    <t>Pas sûr qu'il existe en porteur</t>
  </si>
  <si>
    <t>http://www.camion4x4.com/fiche_tech/man10185LAEK.pdf</t>
  </si>
  <si>
    <t>8x4?</t>
  </si>
  <si>
    <t>http://www.camion4x4.com/fiche_tech/man10224.pdf</t>
  </si>
  <si>
    <t>G90</t>
  </si>
  <si>
    <t>8.150</t>
  </si>
  <si>
    <t>5.5/2.3/3.2</t>
  </si>
  <si>
    <t>365 x 80 x 20  -  385/65 R22.5</t>
  </si>
  <si>
    <t xml:space="preserve">Moteur D0826GFA, V6, 6872ccm3. </t>
  </si>
  <si>
    <t>https://www.aignertrucks.com/en/projects-references/expedition-campers  https://www.selfbuildmotorhome.com/Main_navigation/Vehicle_gallery/view/d0f200af1805/VW-MAN_G90_8150_FAE.html</t>
  </si>
  <si>
    <t>9.150</t>
  </si>
  <si>
    <t>365/80 R 20  -  12 R 20  -  14.5r20</t>
  </si>
  <si>
    <t xml:space="preserve">Man D0826GFA,V6, 6871ccm3. </t>
  </si>
  <si>
    <t>https://www.selfbuildmotorhome.com/Main_navigation/Vehicle_gallery/view/1afa75f06102/Schnuffy_III.html   https://www.selfbuildmotorhome.com/Main_navigation/Vehicle_gallery/view/4950e99c4633/aMANar_von_Heino_un.html</t>
  </si>
  <si>
    <t>10.150</t>
  </si>
  <si>
    <t>HX</t>
  </si>
  <si>
    <t>4x4 6x6 8x8</t>
  </si>
  <si>
    <t>10.13/2.55/</t>
  </si>
  <si>
    <t>Armée DE. Fait pour le TT. Successeur du Man Kat 1. Reprend pas mal de pièces du TGA.</t>
  </si>
  <si>
    <t>http://www.military-today.com/trucks/man_hx60.htm</t>
  </si>
  <si>
    <t>L2000</t>
  </si>
  <si>
    <t>7.150</t>
  </si>
  <si>
    <t>4x4 Non-permanent</t>
  </si>
  <si>
    <t>385/65R22,5</t>
  </si>
  <si>
    <t xml:space="preserve">V4, 4900ccm3 ou V6, 6871ccm3, 250cv. </t>
  </si>
  <si>
    <t>https://www.selfbuildmotorhome.com/Main_navigation/Vehicle_gallery/view/9d7865c11342/Rainer_Bodens_Fahrze.html  https://www.selfbuildmotorhome.com/Main_navigation/Vehicle_gallery/view/883055372335/David_Caddicks_Fahrz.html</t>
  </si>
  <si>
    <t>8.163</t>
  </si>
  <si>
    <t>7.32//</t>
  </si>
  <si>
    <t xml:space="preserve">V4, 5600ccm3. </t>
  </si>
  <si>
    <t>https://www.blissmobil.com/au/news/delivery-of-13ft-standard-unit-on-man-8163  https://www.selfbuildmotorhome.com/Main_navigation/Vehicle_gallery/view/754daa393084/Martin_Keller_s_Fah.html</t>
  </si>
  <si>
    <t>L2000 max empattement = 3,56m =&gt; trop court pour notre cellule</t>
  </si>
  <si>
    <t>8.180</t>
  </si>
  <si>
    <t>8.220</t>
  </si>
  <si>
    <t>6.78/2.32/</t>
  </si>
  <si>
    <t>https://www.unicat.net/fr/info/MAN8224-sh.php    https://www.langerundbock.com/downloads/presseartikel/manspreerreisemobilinternational.pdf</t>
  </si>
  <si>
    <t>8.224</t>
  </si>
  <si>
    <t>6.35/2.38/3.35</t>
  </si>
  <si>
    <t>Unicat = 7,49 tonnes, long cell = 4.48m, max 4,8m cell</t>
  </si>
  <si>
    <t>9.224</t>
  </si>
  <si>
    <t>9.225</t>
  </si>
  <si>
    <t>Plus petit de la gamme F2000</t>
  </si>
  <si>
    <t>10.223</t>
  </si>
  <si>
    <t>10.224</t>
  </si>
  <si>
    <t>7.1/2.2/</t>
  </si>
  <si>
    <t>12R 22.5  -  11R22.5</t>
  </si>
  <si>
    <t>11.224</t>
  </si>
  <si>
    <t>12.220</t>
  </si>
  <si>
    <t>10.153 F</t>
  </si>
  <si>
    <t>http://www.taveirnemobil.be/fr/realisations/man-doka-10225-laek/22     http://www.camion4x4.com/fiche_tech/man10225LAEK.pdf      http://doc.pdf.trucks.free.fr/viewtopic.php?f=35&amp;t=16  https://herrmanaufreisen.wordpress.com/steckbrief-von-herr-man/</t>
  </si>
  <si>
    <t>10.180 LAEK</t>
  </si>
  <si>
    <t>6.67/2.3/</t>
  </si>
  <si>
    <t>14.5R20</t>
  </si>
  <si>
    <t>10.185 (=L26)</t>
  </si>
  <si>
    <t>6.75/2.5/3.5</t>
  </si>
  <si>
    <t>http://www.dergrossewagen.de/grosserwagen/auto.php</t>
  </si>
  <si>
    <t>10.225 Laec (=LE 10.220)</t>
  </si>
  <si>
    <t>5.7/7</t>
  </si>
  <si>
    <t>6.95/2.4/</t>
  </si>
  <si>
    <t>365/80 R 20   - 14.5r20  -  385 x 65 x 22.5</t>
  </si>
  <si>
    <t>v6, turbo à air, diff ar, cell max 5m (simple cab). Aussi pompier. ABS. Suivant les années, pas d'électro.</t>
  </si>
  <si>
    <t>http://www.camion4x4.com/fiche_tech/man10225LAEK.pdf     http://www.expeditionvehiclesforsale.com/world/expedition-camper-man-10-220-4x4-truck-german-registered-e125000/    https://www.langerundbock.com/downloads/presseartikel/allradspecial.pdf</t>
  </si>
  <si>
    <t>12.225 LC</t>
  </si>
  <si>
    <t>Max empattement trop court =&gt; cell trop courte aussi (apparemment max 4,8m mais avec quel porte à faux….) Mais bon camions pour expé ! Trouvé autre doc avec des empattements possible de 3 à 5,3m !</t>
  </si>
  <si>
    <t>https://www.manted.de/manted/aufbaurichtlinien/_pdf/2000_gb.pdf</t>
  </si>
  <si>
    <t>L90</t>
  </si>
  <si>
    <t>Gamme à considérer</t>
  </si>
  <si>
    <t>LA E</t>
  </si>
  <si>
    <t>Bloc diff, mais lequel(s) ?</t>
  </si>
  <si>
    <t>LE</t>
  </si>
  <si>
    <t>9.180</t>
  </si>
  <si>
    <t>10.180</t>
  </si>
  <si>
    <t>365/80 R20  -  335/80 R20</t>
  </si>
  <si>
    <t>http://mtc-man.com/web/wp-content/uploads/2015/07/LE-10.220-4X4-KI-TE5.pdf    http://www.camion4x4.com/fiche_tech/man10225LAEK.pdf</t>
  </si>
  <si>
    <t>10.220</t>
  </si>
  <si>
    <t>7.2/2.39/</t>
  </si>
  <si>
    <t xml:space="preserve">6871ccm3. ABS. </t>
  </si>
  <si>
    <t>https://www.langerundbock.com/downloads/presseartikel/rm.pdf    https://www.taveirnemobil.be/fr/realisations/man-doka-10225-laek/22    https://www.selfbuildmotorhome.com/Main_navigation/Vehicle_gallery/view/902f2da81859/Romain_STAUDTs_Fahrz.html</t>
  </si>
  <si>
    <t>14.250</t>
  </si>
  <si>
    <t>7.85//</t>
  </si>
  <si>
    <t>http://www.fuess-mobile.de/english%20offen/expeditionsmobil_MAN.htm</t>
  </si>
  <si>
    <t>14.280</t>
  </si>
  <si>
    <t>8.37/2.48/</t>
  </si>
  <si>
    <t>365/80r20</t>
  </si>
  <si>
    <t xml:space="preserve">Unicat : long cell = 4,6m, poids 11.7 / single cab = long cell 5,4m, poids total = 11.7 / 5,88m cell avec 4,8m empattement. ABS. </t>
  </si>
  <si>
    <t>https://www.prestige-camping-cars.com/occasions-4x4/unicat-tc51/    https://www.bocklet.eu/fahrzeuge/fahrzeug-details/vehicle/dakar-810/</t>
  </si>
  <si>
    <t>15.220</t>
  </si>
  <si>
    <t>9/2.5/</t>
  </si>
  <si>
    <t>13R22.5    305-70R19.5</t>
  </si>
  <si>
    <t>16.220</t>
  </si>
  <si>
    <t>365/85r20</t>
  </si>
  <si>
    <t>18.220</t>
  </si>
  <si>
    <t>18.280</t>
  </si>
  <si>
    <t xml:space="preserve">395/85 R 20     16.00 R 20 </t>
  </si>
  <si>
    <t>160 C</t>
  </si>
  <si>
    <t>180 C</t>
  </si>
  <si>
    <t>4.5</t>
  </si>
  <si>
    <t>Avec 4,5m empattement, là-dessus, on peut poser 5,2m de cellule avec DOKA :-)</t>
  </si>
  <si>
    <t>220 B</t>
  </si>
  <si>
    <t>220 C</t>
  </si>
  <si>
    <t>6.7/2.37/</t>
  </si>
  <si>
    <t xml:space="preserve">365/80 R 20 </t>
  </si>
  <si>
    <t>250 B</t>
  </si>
  <si>
    <t>280 B</t>
  </si>
  <si>
    <t>M2000</t>
  </si>
  <si>
    <t>12.163</t>
  </si>
  <si>
    <t>12.224</t>
  </si>
  <si>
    <t>12.225</t>
  </si>
  <si>
    <t>12.264</t>
  </si>
  <si>
    <t>12.284</t>
  </si>
  <si>
    <t>13.224</t>
  </si>
  <si>
    <t>Pas sûr qu'il existe vraiment ce camion…</t>
  </si>
  <si>
    <t>http://mtc-man.com/web/wp-content/uploads/2015/07/TGM-13.xx0-4x4-BL-_LK_.pdf</t>
  </si>
  <si>
    <t>13.260</t>
  </si>
  <si>
    <t>http://mtc-man.com/web/wp-content/uploads/2015/07/TGM-13.xx0-4x4-BL-_LK_.pdf     http://le-palatheo.com/le-palatheo/         http://www.shumba.eu/en/ausruestung-allrad-reisemobil.html</t>
  </si>
  <si>
    <t>14.224</t>
  </si>
  <si>
    <t>6.9/2.55/3</t>
  </si>
  <si>
    <t>Monté comme bus d'expédition par Unicat. Cabine simple. Long "cellule" = 6,35m, poids total = 11.7</t>
  </si>
  <si>
    <t>14.255</t>
  </si>
  <si>
    <t>7.22/2.5/</t>
  </si>
  <si>
    <t>395/85 R 20     14.00 R 20</t>
  </si>
  <si>
    <t>http://www.wereldexpeditie.nl/truck.aspx</t>
  </si>
  <si>
    <t>14.285</t>
  </si>
  <si>
    <t>7.21/2.52/</t>
  </si>
  <si>
    <t>385/80r20</t>
  </si>
  <si>
    <t>6871ccm3</t>
  </si>
  <si>
    <t>http://www.fuess-mobile.de/english%20offen/Expeditionsmobil_MAN%2014.285.htm    https://www.langerundbock.com/downloads/presseartikel/maisonette.pdf   https://www.langerundbock.com/downloads/presseartikel/rollinghome.pdf</t>
  </si>
  <si>
    <t>14.450</t>
  </si>
  <si>
    <t xml:space="preserve">Moteur D0836FL03, 6871ccm3, V6. </t>
  </si>
  <si>
    <t>https://www.selfbuildmotorhome.com/Main_navigation/Vehicle_gallery/view/8598d7b32729/Laurences_Derf_II_.html</t>
  </si>
  <si>
    <t>15.224</t>
  </si>
  <si>
    <t>15.284</t>
  </si>
  <si>
    <t>18.260</t>
  </si>
  <si>
    <t>9.8/2.5/3.85</t>
  </si>
  <si>
    <t>Unicat : 11,9 tonnes, long cell = 6,1m (single cab)</t>
  </si>
  <si>
    <t>19.280</t>
  </si>
  <si>
    <t>19.284</t>
  </si>
  <si>
    <t>14.225 LAK/LAC (LE 14.220)</t>
  </si>
  <si>
    <t>8.1/2.49/</t>
  </si>
  <si>
    <t>http://www.camion4x4.com/fiche_tech/man14224.pdf    http://www.fuess-mobile.de/english%20offen/expeditionsmobil_MAN_14.220.htm</t>
  </si>
  <si>
    <t>14.255 LAK</t>
  </si>
  <si>
    <t>14.255 MA</t>
  </si>
  <si>
    <t>14.255 MAK</t>
  </si>
  <si>
    <t>14.263 LAK</t>
  </si>
  <si>
    <t>14.264 LA</t>
  </si>
  <si>
    <t>7.45/2.4/3.6</t>
  </si>
  <si>
    <t>Unicat en a fait un. Blocage des différentiels. Long cellule = 4,6m. Poids total 11,7 tonnes pour 7,45m.</t>
  </si>
  <si>
    <t>14.264 MA</t>
  </si>
  <si>
    <t>14.264 MAK</t>
  </si>
  <si>
    <t>14.264 ML</t>
  </si>
  <si>
    <t>14.284 LAK (=LF16/20)</t>
  </si>
  <si>
    <t>7.2/2.5/</t>
  </si>
  <si>
    <t xml:space="preserve">6871ccm3. </t>
  </si>
  <si>
    <t>https://www.bocklet.eu/fahrzeuge/fahrzeug-details/vehicle/dakar-800h/</t>
  </si>
  <si>
    <t>14.285 MA</t>
  </si>
  <si>
    <t>14.285 MAK</t>
  </si>
  <si>
    <t>15.264 LC</t>
  </si>
  <si>
    <t>15.285 LC</t>
  </si>
  <si>
    <t>18.224 AK</t>
  </si>
  <si>
    <t>7.8/2.5/3.25</t>
  </si>
  <si>
    <t>18.225 LAEC</t>
  </si>
  <si>
    <t>8.8/2.55/3.46</t>
  </si>
  <si>
    <t>14.00 R 20 / 315/80R22.5</t>
  </si>
  <si>
    <t xml:space="preserve">Armée. ABS. 6871ccm3. </t>
  </si>
  <si>
    <t>http://mtc-man.com/web/wp-content/uploads/2015/07/TGM-18xxx-4x4-BB-LK-DOKA.pdf    https://www.bocklet.eu/fahrzeuge/fahrzeug-details/vehicle/dakar-815/</t>
  </si>
  <si>
    <t>18.284 LAK</t>
  </si>
  <si>
    <t>http://www.atelier-des-barbares.com/viewtopic.php?f=58&amp;t=1390</t>
  </si>
  <si>
    <t>18.285 LAK/LAC (=LE18.280)</t>
  </si>
  <si>
    <t>8/2.43/</t>
  </si>
  <si>
    <t>12R22.5</t>
  </si>
  <si>
    <t>Utilisé pr Paris-Dakar :-)  maniable et bon franchisseur. Sélection de vitesses courtes, blocages des ponts et des différentiels, le tout en commande pneumatique. Construit par Steyr ?</t>
  </si>
  <si>
    <t>http://www.camion4x4.com/fiche_tech/man18285.pdf    http://www.fuess-mobile.de/english%20offen/Expeditionsmobil_MAN%2018.285.htm</t>
  </si>
  <si>
    <t>4x2 4x4 6x4 8x4</t>
  </si>
  <si>
    <t>Emp max = 5,1m =&gt; cell max 6,9m (simple cab). Bonne base pour Unicat et d'autres</t>
  </si>
  <si>
    <t>M90 (=F8)</t>
  </si>
  <si>
    <t>12.192</t>
  </si>
  <si>
    <t>7.5/2.5/3.1</t>
  </si>
  <si>
    <t>10R22,5</t>
  </si>
  <si>
    <t xml:space="preserve">Parfois utilisé ds l'armée + pompier. </t>
  </si>
  <si>
    <t>14.222</t>
  </si>
  <si>
    <t>14.272</t>
  </si>
  <si>
    <t>http://www.terra-cruise.com/html/finca_engl.html</t>
  </si>
  <si>
    <t>15.192</t>
  </si>
  <si>
    <t>18.232</t>
  </si>
  <si>
    <t>http://www.bernard.debucquoi.com/spip.php?article539</t>
  </si>
  <si>
    <t>18.272</t>
  </si>
  <si>
    <t>http://www.auf-achse.info/MT_Weltreise_2007/html/index.php?site=unser_mobil</t>
  </si>
  <si>
    <t>http://www.fuess-mobile.de/english%20offen/innenausbau_17.htm</t>
  </si>
  <si>
    <t>12.222 FA</t>
  </si>
  <si>
    <t>12.232 FA</t>
  </si>
  <si>
    <t>8.2/2.5/3.05</t>
  </si>
  <si>
    <t>365/85r20  -  365/80 R20</t>
  </si>
  <si>
    <t>12.272 FA</t>
  </si>
  <si>
    <t>13.192 F (TLF 3000)</t>
  </si>
  <si>
    <t>8.3/2.55/3.12</t>
  </si>
  <si>
    <t>14.192 F</t>
  </si>
  <si>
    <t>19.272 FAK</t>
  </si>
  <si>
    <t>Base possible</t>
  </si>
  <si>
    <t>ME</t>
  </si>
  <si>
    <t>7.75/2.48/3.81</t>
  </si>
  <si>
    <t>Unicat (doka) : long cell = 4.6, poids total = 13.9</t>
  </si>
  <si>
    <t>14.220 AK</t>
  </si>
  <si>
    <t>https://www.unicat.net/fr/info/TourBus-MANLARC4x4-sh.php</t>
  </si>
  <si>
    <t>ME 220 B</t>
  </si>
  <si>
    <t>SX</t>
  </si>
  <si>
    <t>6x6 8x8</t>
  </si>
  <si>
    <t>10.5/2.55/</t>
  </si>
  <si>
    <t>Des monstres pour l'armée, no thanks</t>
  </si>
  <si>
    <t>http://www.military-today.com/trucks/man_sx44.htm</t>
  </si>
  <si>
    <t>TGA</t>
  </si>
  <si>
    <t>http://mtc-man.com/web/wp-content/uploads/2015/07/TGM-18xxx-4x4-BB-LK-DOKA.pdf</t>
  </si>
  <si>
    <t>18.320</t>
  </si>
  <si>
    <t>http://man.com.au/tgm-18-340-4x4/</t>
  </si>
  <si>
    <t>18.350</t>
  </si>
  <si>
    <t>18.360</t>
  </si>
  <si>
    <t>18.430</t>
  </si>
  <si>
    <t>18.440</t>
  </si>
  <si>
    <t>18.480</t>
  </si>
  <si>
    <t>Ici cab étendue</t>
  </si>
  <si>
    <t>8.34/2.5/3.9</t>
  </si>
  <si>
    <t>Unicat = Cell 5,68m, poids 15.9 tonnes / à fait le Dakar.</t>
  </si>
  <si>
    <t>19.360</t>
  </si>
  <si>
    <t>24.390</t>
  </si>
  <si>
    <t>26.360</t>
  </si>
  <si>
    <t>26.410</t>
  </si>
  <si>
    <t>26.480</t>
  </si>
  <si>
    <t>26.483</t>
  </si>
  <si>
    <t>10.97/2.5/3.95</t>
  </si>
  <si>
    <t>Unicat = Cell 7m, poids 21 tonnes</t>
  </si>
  <si>
    <t>28.430</t>
  </si>
  <si>
    <t>32.430</t>
  </si>
  <si>
    <t>10.2/2.55/3.9</t>
  </si>
  <si>
    <t>33.430</t>
  </si>
  <si>
    <t>33.480</t>
  </si>
  <si>
    <t>9.9/2.5/</t>
  </si>
  <si>
    <t>14.00 R 20</t>
  </si>
  <si>
    <t>Actionmobil Robusto</t>
  </si>
  <si>
    <t>https://twigatravelcars.nl/en/projecten/man-tgs-6x6/</t>
  </si>
  <si>
    <t>33.530</t>
  </si>
  <si>
    <t>8/2.55/3.8</t>
  </si>
  <si>
    <t>3.6</t>
  </si>
  <si>
    <t>40.390</t>
  </si>
  <si>
    <t>41.430</t>
  </si>
  <si>
    <t>41.480</t>
  </si>
  <si>
    <t>12/2.48/4</t>
  </si>
  <si>
    <t>Unicat = Cell 9,5m, poids 26 tonnes</t>
  </si>
  <si>
    <t>18.310 AK</t>
  </si>
  <si>
    <t>http://www.taveirnemobil.be/fr/realisations/man-18480-fae/26</t>
  </si>
  <si>
    <t>26.390 BB</t>
  </si>
  <si>
    <t>26.430 BB</t>
  </si>
  <si>
    <t>Remplace les F2000 = la version lourde du TGM =&gt; châssis plus rigide. Etonnament, poids à vide raisonnable (7-8 tonnes) par contre le châssis n'est pas 100% parallèle =&gt; plus emmerdant pour un faux châssis. Il existe 6 versions de cabine pour le MAN TGA : M, L, LX, XL, XLX et XXL. Tracteur et porteur.</t>
  </si>
  <si>
    <t>https://www.europe-camions.com/vi~ts/camion-man-tga~a32b496c507</t>
  </si>
  <si>
    <t>TGE</t>
  </si>
  <si>
    <t>TGL</t>
  </si>
  <si>
    <t>Moteur Magirus apparement.</t>
  </si>
  <si>
    <t>10.250</t>
  </si>
  <si>
    <t>12.180</t>
  </si>
  <si>
    <t>12.250</t>
  </si>
  <si>
    <t>10.5/2.5/</t>
  </si>
  <si>
    <t>EURO 5, mais pas d'ad blue :-)</t>
  </si>
  <si>
    <t>12.220 LC</t>
  </si>
  <si>
    <t>Le polyvalent de la gamme. Remplace les L2000. Il existe 3 versions de cabine pour le MAN TGL : LX, L et C.</t>
  </si>
  <si>
    <t>https://www.europe-camions.com/vi~ts/camion-man-tgl~a32b496c508</t>
  </si>
  <si>
    <t>TGM</t>
  </si>
  <si>
    <t>12.280</t>
  </si>
  <si>
    <t>12.290</t>
  </si>
  <si>
    <t>13.240</t>
  </si>
  <si>
    <t>8.35/2.4/3.63</t>
  </si>
  <si>
    <t>395/85 R 20 - 365/85R20</t>
  </si>
  <si>
    <t>67k€ neuf, double cab. V6, turbo à air, diff ar. Max cell 5,9m. ABS.</t>
  </si>
  <si>
    <t>13.250</t>
  </si>
  <si>
    <t>8.3/2.42/</t>
  </si>
  <si>
    <t>http://www.shumba.eu/en/ausruestung-allrad-reisemobil.html    https://www.prestige-camping-cars.com/occasions-4x4/man-4x4-coudé/</t>
  </si>
  <si>
    <t>http://www.voyages-aventures.fr/</t>
  </si>
  <si>
    <t>13.280</t>
  </si>
  <si>
    <t>8.5//</t>
  </si>
  <si>
    <t>385/65R22    365/80R20</t>
  </si>
  <si>
    <t xml:space="preserve">V6, turbo à air, diff ar. Max cell 5,9m. Pas forcément ad-blue. ABS. </t>
  </si>
  <si>
    <t>http://www.bernard.debucquoi.com/spip.php?article303     https://www.prestige-camping-cars.com/occasions-4x4/man-tgm-ch-13-280/</t>
  </si>
  <si>
    <t>13.290</t>
  </si>
  <si>
    <t>8.3/2.5/</t>
  </si>
  <si>
    <t>14.00 R 20  -  385/55r22.5</t>
  </si>
  <si>
    <t xml:space="preserve">3 types cabines (courte, avec couchette, doka). Aussi pompier. Moteur Magirus apparement. ABS. Existe en 4x4 permanent et non-permanent. Pas tj avec ad-blue (voire jamais). Double turbo. </t>
  </si>
  <si>
    <t>http://www.camion4x4.com/fiche_tech/man14224.pdf     https://www.prestige-camping-cars.com/occasions-4x4/man-tgm-at-13-290/   https://www.prestige-camping-cars.com/neufs/man-offroad-travel-mobile/    https://www.bocklet.eu/fahrzeuge/fahrzeug-details/vehicle/dakar-825/    https://wildplanetoffroad.com.au/vehicle-specifications/</t>
  </si>
  <si>
    <t>15.240</t>
  </si>
  <si>
    <t>5.9/2.5/3.05</t>
  </si>
  <si>
    <t>15.290</t>
  </si>
  <si>
    <t>18.240</t>
  </si>
  <si>
    <t>6.6 / 8.1</t>
  </si>
  <si>
    <t>8.7//</t>
  </si>
  <si>
    <t>18.250</t>
  </si>
  <si>
    <t>315/80 R22.5</t>
  </si>
  <si>
    <t>8.7/2.37/3.48</t>
  </si>
  <si>
    <t>Version Unicat : blocage différentiel, long cellule 5,1m. Poids total = 11 tonnes. V6, turbo à air. Max cell = 6m. Pas d'ad blue.</t>
  </si>
  <si>
    <t>http://www.camion4x4.com/fiche_tech/man18285.pdf     http://mtc-man.com/web/wp-content/uploads/2015/07/LE18280-4X4-BB-TE5.pdf   http://mtc-man.com/web/wp-content/uploads/2015/07/TGM-18xxx-4x4-BB-LK-DOKA.pdf</t>
  </si>
  <si>
    <t>18.284</t>
  </si>
  <si>
    <t>12 vitesses</t>
  </si>
  <si>
    <t>18.290</t>
  </si>
  <si>
    <t>8.7/2.5/</t>
  </si>
  <si>
    <t xml:space="preserve">Pas forcément ad blue. </t>
  </si>
  <si>
    <t>https://www.prestige-camping-cars.com/neuf-4x4/orthos-mira/</t>
  </si>
  <si>
    <t>8.58/2.5/</t>
  </si>
  <si>
    <t>https://www.bocklet.eu/fahrzeuge/fahrzeug-details/vehicle/dakar-858-1/</t>
  </si>
  <si>
    <t>18.330</t>
  </si>
  <si>
    <t>10.5/2.48/</t>
  </si>
  <si>
    <t>Unicat en a fait un. Blocage des différentiels. Long cellule = 5,9m, poids total = 13.9 tonnes.</t>
  </si>
  <si>
    <t>18.340</t>
  </si>
  <si>
    <t>9.15/2.5/3.2</t>
  </si>
  <si>
    <t>26.330</t>
  </si>
  <si>
    <t>26.280 BB</t>
  </si>
  <si>
    <t>26.290 BB</t>
  </si>
  <si>
    <t>26.340 BB</t>
  </si>
  <si>
    <t>10//</t>
  </si>
  <si>
    <t>Chantier, costaud. Remplace les M2000. Bonne base pour Blissmobil. Remplace les M2000. Existe pour route ou chantier. Il existe 4 versions de cabine pour le MAN TGM : double, LX, L ou C. Porteur. Empattement max 5,4.</t>
  </si>
  <si>
    <t>https://www.europe-camions.com/vi~ts/camion-man-tgm~a32b496c509</t>
  </si>
  <si>
    <t>TGS</t>
  </si>
  <si>
    <t xml:space="preserve">Moteur D2066LF39. </t>
  </si>
  <si>
    <t>18.400</t>
  </si>
  <si>
    <t>Grande Cab mais pas Doka</t>
  </si>
  <si>
    <t>8.8/2.48/</t>
  </si>
  <si>
    <t xml:space="preserve">ABS. Moteur 10,5L. </t>
  </si>
  <si>
    <t>https://www.prestige-camping-cars.com/occasions-4x4/tartaruga-man/</t>
  </si>
  <si>
    <t>18.540</t>
  </si>
  <si>
    <t>26.440</t>
  </si>
  <si>
    <t>10.6//</t>
  </si>
  <si>
    <t>Pas forcément avec ad-blue</t>
  </si>
  <si>
    <t>33.460</t>
  </si>
  <si>
    <t>https://www.blissmobil.com/au/news/delivery-20ft-bliss-mobil-on-a-man-tgs--6x6</t>
  </si>
  <si>
    <t>33.540</t>
  </si>
  <si>
    <t>https://www.frm-technik.com/fahrzeugbau/fahrzeuge-ab-12-to/man-tgs-33-540-6x6/</t>
  </si>
  <si>
    <t>26.360 BB</t>
  </si>
  <si>
    <t>26.400 BB</t>
  </si>
  <si>
    <t>26.440 BB</t>
  </si>
  <si>
    <t>Pas doka, mais grande cab</t>
  </si>
  <si>
    <t>Supers, mais PTAC trop élévé et trop récents (chantier) / un Tgs est plus solide qu'un Tgm ,mais aussi plus lourd ,plus cher, hauteur de châssis plus haute.....et malheureusement Ad blue. 3 types de cabine : M, L ou LX. Tracteur et porteur.</t>
  </si>
  <si>
    <t>https://www.europe-camions.com/vi~ts/camion-man-tgs~a32b496c535</t>
  </si>
  <si>
    <t>TGX</t>
  </si>
  <si>
    <t>Tracteurs et porteurs. Il existe trois versions de cabine pour le MAN TGX : XXL, XLX et XL.</t>
  </si>
  <si>
    <t>https://www.europe-camions.com/vi~ts/camion-man-tgx~a32b496c523</t>
  </si>
  <si>
    <t>5.8/2.25/3.21</t>
  </si>
  <si>
    <t>385/65r22.5  -  335/80R20  -  11r20</t>
  </si>
  <si>
    <t xml:space="preserve">136 CH pour 8 tonnes…trop peu / mais les armées les aiment. Pas d'électronique. Pas très bruyant. 5700ccm3. </t>
  </si>
  <si>
    <t>https://www.aignertrucks.com/en/projects-references/expedition-campers    http://www.theoverlander.org/vehicle-preperation/case-study-man.html   https://www.selfbuildmotorhome.com/Main_navigation/Vehicle_gallery/view/1507fe062809/Armin_und_Anette_Sp.html  https://www.selfbuildmotorhome.com/Main_navigation/Vehicle_gallery/view/f1f422665182/Flickens_Fahrzeug_.html https://www.selfbuildmotorhome.com/Main_navigation/Vehicle_gallery/view/a82fe4af539/Glismanns_Kaethe.html</t>
  </si>
  <si>
    <t>225/75R17,5</t>
  </si>
  <si>
    <t>10.160</t>
  </si>
  <si>
    <t>10.210</t>
  </si>
  <si>
    <t>http://www.camion4x4.com/fiche_tech/man10225LAEK.pdf</t>
  </si>
  <si>
    <t>11.136</t>
  </si>
  <si>
    <t>7.25/2.5/2.85</t>
  </si>
  <si>
    <t>7.5/2.5/</t>
  </si>
  <si>
    <t>8.25R20 / 11.00R20</t>
  </si>
  <si>
    <t xml:space="preserve">Aussi pompier. Long nez. </t>
  </si>
  <si>
    <t>12.170</t>
  </si>
  <si>
    <t>14.270</t>
  </si>
  <si>
    <t>7.95/2.36/3.45</t>
  </si>
  <si>
    <t>Avec double cab cellule de 5,1m de long</t>
  </si>
  <si>
    <t>10.00 R 20</t>
  </si>
  <si>
    <t>Il existe vraiment ce camion ???</t>
  </si>
  <si>
    <t>http://man.com.au/tgm-15-290-4x4/</t>
  </si>
  <si>
    <t>http://www.taveirnemobil.be/fr/realisations/man-16222/18</t>
  </si>
  <si>
    <t>16.222</t>
  </si>
  <si>
    <t>8.4/2.55/3.5</t>
  </si>
  <si>
    <t xml:space="preserve">Parfois utilisé par les armées. ABS. </t>
  </si>
  <si>
    <t>https://www.taveirnemobil.be/fr/realisations/man-16222/18</t>
  </si>
  <si>
    <t>16.232</t>
  </si>
  <si>
    <t>http://www.fuess-mobile.de/english%20offen/Allradwohnmobil_MAN%2016-232.htm</t>
  </si>
  <si>
    <t>16.240</t>
  </si>
  <si>
    <t>7.65/2.5/3.4</t>
  </si>
  <si>
    <t>1200 x 20</t>
  </si>
  <si>
    <t xml:space="preserve">Aussi utilisé ds l'armée et pompiers. </t>
  </si>
  <si>
    <t>16.272</t>
  </si>
  <si>
    <t>16.320</t>
  </si>
  <si>
    <t>13r22.5  -  365/80r20</t>
  </si>
  <si>
    <t>18.500</t>
  </si>
  <si>
    <t>19.215</t>
  </si>
  <si>
    <t>7.1/2.5/2.85</t>
  </si>
  <si>
    <t>19.230</t>
  </si>
  <si>
    <t>7.1/2.5/3.1</t>
  </si>
  <si>
    <t>1200x20</t>
  </si>
  <si>
    <t>19.320</t>
  </si>
  <si>
    <t xml:space="preserve">Aussi tracteur. </t>
  </si>
  <si>
    <t>19.440</t>
  </si>
  <si>
    <t>20.230</t>
  </si>
  <si>
    <t>20.320</t>
  </si>
  <si>
    <t>22.300</t>
  </si>
  <si>
    <t>22.320</t>
  </si>
  <si>
    <t>24.440</t>
  </si>
  <si>
    <t>8.8/  /</t>
  </si>
  <si>
    <t>25.361</t>
  </si>
  <si>
    <t>7.15/2.5/3.1</t>
  </si>
  <si>
    <t>8.95/2.5/</t>
  </si>
  <si>
    <t>7.5/2.5/3.05</t>
  </si>
  <si>
    <t>https://www.blissmobil.com/au/news/6x6-</t>
  </si>
  <si>
    <t>32.240</t>
  </si>
  <si>
    <t>32.440</t>
  </si>
  <si>
    <t>10.5/2.55/3.9</t>
  </si>
  <si>
    <t>7.7/2.5/3.4</t>
  </si>
  <si>
    <t>33.360</t>
  </si>
  <si>
    <t>33.400</t>
  </si>
  <si>
    <t>9.5/2.5/3.54</t>
  </si>
  <si>
    <t>4.2</t>
  </si>
  <si>
    <t>33.440</t>
  </si>
  <si>
    <t>8/2.5/3.5</t>
  </si>
  <si>
    <t>3.9</t>
  </si>
  <si>
    <t>38.320</t>
  </si>
  <si>
    <t>40.400</t>
  </si>
  <si>
    <t>41.440</t>
  </si>
  <si>
    <t>10/2.5/4</t>
  </si>
  <si>
    <t>http://www.bernard.debucquoi.com/spip.php?article180</t>
  </si>
  <si>
    <t>10.192 FAEG</t>
  </si>
  <si>
    <t xml:space="preserve">Ressemble beaucoup au Kat1. Pare-brise plat. Pas d'ABS. </t>
  </si>
  <si>
    <t>https://www.aignertrucks.com/en/vehicles/archive/80-man-10-192-faeg-4x4</t>
  </si>
  <si>
    <t>10.212 F</t>
  </si>
  <si>
    <t>13.212 HK</t>
  </si>
  <si>
    <t>13.224 LC</t>
  </si>
  <si>
    <t>13.264 ML</t>
  </si>
  <si>
    <t>14.192 U</t>
  </si>
  <si>
    <t>15.168 FK</t>
  </si>
  <si>
    <t>15.192 DF</t>
  </si>
  <si>
    <t>16.168 H - FK</t>
  </si>
  <si>
    <t>16.190 H</t>
  </si>
  <si>
    <t>16.240 DF</t>
  </si>
  <si>
    <t>16.240 FA</t>
  </si>
  <si>
    <t>Aussi utilisé ds l'armée</t>
  </si>
  <si>
    <t>16.262 FA</t>
  </si>
  <si>
    <t>7.3/…../….</t>
  </si>
  <si>
    <t>18.254 LAK</t>
  </si>
  <si>
    <t>18.313 FC</t>
  </si>
  <si>
    <t>http://forum.bernard.debucquoi.com/viewtopic.php?f=138&amp;t=7302    http://www.itinerrance.info/s/spip.php?article86  http://www.itinerrance.info/s/spip.php?article89</t>
  </si>
  <si>
    <t>18.372 F</t>
  </si>
  <si>
    <t>18.480 FAE</t>
  </si>
  <si>
    <t>8.6/2.48/3.66</t>
  </si>
  <si>
    <t>En single cab, cell de 5,77m</t>
  </si>
  <si>
    <t>19.240 FA</t>
  </si>
  <si>
    <t>10/2.5</t>
  </si>
  <si>
    <t>19.280 F</t>
  </si>
  <si>
    <t>19.281 DF</t>
  </si>
  <si>
    <t>21.292 FA</t>
  </si>
  <si>
    <t>21.293 AK</t>
  </si>
  <si>
    <t>26.321 DFS</t>
  </si>
  <si>
    <t>28 DFA</t>
  </si>
  <si>
    <t>8/2.5/3.4</t>
  </si>
  <si>
    <t>5.48</t>
  </si>
  <si>
    <t>30.364 FANLC</t>
  </si>
  <si>
    <t>32.232 DHK</t>
  </si>
  <si>
    <t>7 T MIL GL</t>
  </si>
  <si>
    <t>Ca doit aller partourt ce truc :-)</t>
  </si>
  <si>
    <t>9.160 FS</t>
  </si>
  <si>
    <t>9.186 H</t>
  </si>
  <si>
    <t>9.192 H</t>
  </si>
  <si>
    <t>90 LKW G</t>
  </si>
  <si>
    <t>F7 (=16.304 ?)</t>
  </si>
  <si>
    <t>F9 (=32.361 ?)</t>
  </si>
  <si>
    <t>http://forum.bernard.debucquoi.com/viewtopic.php?f=139&amp;t=10996</t>
  </si>
  <si>
    <t>FE 310 A</t>
  </si>
  <si>
    <t>KAT1</t>
  </si>
  <si>
    <t>8.6/2.5/2.5</t>
  </si>
  <si>
    <t>14.00 R 20     -    16r20</t>
  </si>
  <si>
    <t xml:space="preserve">190CH pr 7 tonnes à vide = un peu léger… V8. Avec simple cab, au moins une cellule de 5,3m est possible. Pas d'éléctronique. Châssis rigide. Existe en V10 biturbo, 18'000ccm3. </t>
  </si>
  <si>
    <t>http://www.bernard.debucquoi.com/spip.php?article468   http://www.fuess-mobile.de/english%20offen/expeditionsmobil_man_kat_1.htm   https://www.selfbuildmotorhome.com/Main_navigation/Vehicle_gallery/view/a81e08ff6487/MAN_Kat_Umbau.html  https://www.selfbuildmotorhome.com/Main_navigation/Vehicle_gallery/view/b2ad21391036/OSO20.html</t>
  </si>
  <si>
    <t>9.98/2.55/</t>
  </si>
  <si>
    <t>Les Kat seront remplacés par les séries Man SX. Pas d'éléctronique.</t>
  </si>
  <si>
    <t>https://www.selfbuildmotorhome.com/Main_navigation/Vehicle_gallery/view/96e4f35a4095/Gonzo1203.html</t>
  </si>
  <si>
    <t>p-ê trop large ! 2.6m apparemment</t>
  </si>
  <si>
    <t>10.27/2.5/</t>
  </si>
  <si>
    <t>Homologuable comment ce truc de ouf ? On oublie. Pas d'éléctronique.</t>
  </si>
  <si>
    <t>http://www.military-today.com/trucks/man_kat1_8x8.htm   https://www.aignertrucks.com/en/projects-references/expedition-campers</t>
  </si>
  <si>
    <t>https://www.katonworldtour.com/</t>
  </si>
  <si>
    <t>LX 40</t>
  </si>
  <si>
    <t>14,5R20</t>
  </si>
  <si>
    <t>Le petit KAT1</t>
  </si>
  <si>
    <t>LX 90 FAEG</t>
  </si>
  <si>
    <t>Ex-armée only ?</t>
  </si>
  <si>
    <t>5</t>
  </si>
  <si>
    <t>Okavango</t>
  </si>
  <si>
    <t>MAN</t>
  </si>
  <si>
    <t>TGF</t>
  </si>
  <si>
    <t>TR 080</t>
  </si>
  <si>
    <t>Châssis articulé</t>
  </si>
  <si>
    <t>Mansk</t>
  </si>
  <si>
    <t>14-1005</t>
  </si>
  <si>
    <t>11.2/2.9/</t>
  </si>
  <si>
    <t>Maz</t>
  </si>
  <si>
    <t>9.4/2.7/</t>
  </si>
  <si>
    <t xml:space="preserve">Armée (biélorusse). </t>
  </si>
  <si>
    <t>http://www.military-today.com/trucks/maz_6317.htm</t>
  </si>
  <si>
    <t>Mercedes</t>
  </si>
  <si>
    <t>Accelo</t>
  </si>
  <si>
    <t>715 C</t>
  </si>
  <si>
    <t>915 C</t>
  </si>
  <si>
    <t>Actros</t>
  </si>
  <si>
    <t>http://www.camion4x4.com/fiche_tech/u2400.pdf</t>
  </si>
  <si>
    <t>1931</t>
  </si>
  <si>
    <t>6.7//</t>
  </si>
  <si>
    <t>9.5//</t>
  </si>
  <si>
    <t>2543</t>
  </si>
  <si>
    <t>2548</t>
  </si>
  <si>
    <t>2555</t>
  </si>
  <si>
    <t>Blocage différentiel.</t>
  </si>
  <si>
    <t>2636</t>
  </si>
  <si>
    <t>2641</t>
  </si>
  <si>
    <t>2644</t>
  </si>
  <si>
    <t>2646</t>
  </si>
  <si>
    <t>2648</t>
  </si>
  <si>
    <t>3244</t>
  </si>
  <si>
    <t>3331</t>
  </si>
  <si>
    <t>6/2.35/2.15</t>
  </si>
  <si>
    <t>3332</t>
  </si>
  <si>
    <t>3335</t>
  </si>
  <si>
    <t>3336</t>
  </si>
  <si>
    <t>3340</t>
  </si>
  <si>
    <t>7.9/2.55/3.45</t>
  </si>
  <si>
    <t>3341</t>
  </si>
  <si>
    <t>3343</t>
  </si>
  <si>
    <t>3344</t>
  </si>
  <si>
    <t>5.71</t>
  </si>
  <si>
    <t>3345</t>
  </si>
  <si>
    <t>3348</t>
  </si>
  <si>
    <t>4040</t>
  </si>
  <si>
    <t>8.7/2.85/4</t>
  </si>
  <si>
    <t>4448</t>
  </si>
  <si>
    <t>4455</t>
  </si>
  <si>
    <t>1831 AK</t>
  </si>
  <si>
    <t>1832 AK</t>
  </si>
  <si>
    <t>8.4//</t>
  </si>
  <si>
    <t>1835 A</t>
  </si>
  <si>
    <t>7.78/2.5/</t>
  </si>
  <si>
    <t>1835 AK</t>
  </si>
  <si>
    <t>1840 AK</t>
  </si>
  <si>
    <t>1843 AK</t>
  </si>
  <si>
    <t>1844 A</t>
  </si>
  <si>
    <t>1846 AK</t>
  </si>
  <si>
    <t>2031 A</t>
  </si>
  <si>
    <t>8.3/2.6/3.7</t>
  </si>
  <si>
    <t>2032 A</t>
  </si>
  <si>
    <t>2035 A</t>
  </si>
  <si>
    <t>2040 A</t>
  </si>
  <si>
    <t>2041 A</t>
  </si>
  <si>
    <t>2044 A</t>
  </si>
  <si>
    <t>2336LS</t>
  </si>
  <si>
    <t>2627L</t>
  </si>
  <si>
    <t>2630L</t>
  </si>
  <si>
    <t>2632L</t>
  </si>
  <si>
    <t>2633LS</t>
  </si>
  <si>
    <t>2635LS</t>
  </si>
  <si>
    <t>2640L</t>
  </si>
  <si>
    <t>2641L</t>
  </si>
  <si>
    <t>2642L</t>
  </si>
  <si>
    <t>2643L</t>
  </si>
  <si>
    <t>2644L</t>
  </si>
  <si>
    <t>2645L</t>
  </si>
  <si>
    <t>2646L</t>
  </si>
  <si>
    <t>2646LS</t>
  </si>
  <si>
    <t>2648L</t>
  </si>
  <si>
    <t>2651LS</t>
  </si>
  <si>
    <t>2655LS</t>
  </si>
  <si>
    <t>3336AK</t>
  </si>
  <si>
    <t>3346S</t>
  </si>
  <si>
    <t>3348S</t>
  </si>
  <si>
    <t>3351S</t>
  </si>
  <si>
    <t>3355S</t>
  </si>
  <si>
    <t>Bourré d'électro, no thanks ! Modèles d'avant 2003, pas mal de prob. Trop de PTAC. Sans doute = les tracteurs routiers. Services ts les 120'000km. De 320 à 600cv. EURO 4 et 5 (bluetech). Les premiers à intégrer de l'électronique en lourd…nombreux prob au début (1996, corrigés à partir de 2003). Bref, pas pour nous. PL. Remplace les SK. Tracteur et porteurs.</t>
  </si>
  <si>
    <t>Altego</t>
  </si>
  <si>
    <t xml:space="preserve">817 </t>
  </si>
  <si>
    <t>8.1/2.55/</t>
  </si>
  <si>
    <t>215/75 R 17.5</t>
  </si>
  <si>
    <t>http://a2surlaboule.blogspot.ch/2014/07/le-vehicule.html</t>
  </si>
  <si>
    <t>1224</t>
  </si>
  <si>
    <t>1225</t>
  </si>
  <si>
    <t>1229</t>
  </si>
  <si>
    <t>1017 A</t>
  </si>
  <si>
    <t>1023 AK</t>
  </si>
  <si>
    <t>6.6/2.43/</t>
  </si>
  <si>
    <t xml:space="preserve">Bimobil pose une cellule de 4,8m environ dessus ! 5123ccm3. Ad blue (tj !?). ABS. OM 934. </t>
  </si>
  <si>
    <t>http://www.tao-en-vadrouille.com/    https://www.bimobil.com/en/modell/bimobil-ex-480/</t>
  </si>
  <si>
    <t>1225 AF</t>
  </si>
  <si>
    <t>1317 AK</t>
  </si>
  <si>
    <t>1323 AK</t>
  </si>
  <si>
    <t>1325 AF</t>
  </si>
  <si>
    <t>7.9/2.49/3.1</t>
  </si>
  <si>
    <t>1328 AF</t>
  </si>
  <si>
    <t>1517 AK</t>
  </si>
  <si>
    <t>1523 AK</t>
  </si>
  <si>
    <t>1525 AF</t>
  </si>
  <si>
    <t>1528 AF</t>
  </si>
  <si>
    <t>http://rosaventure.blogspot.ch/</t>
  </si>
  <si>
    <t>1823 AK</t>
  </si>
  <si>
    <t>1828 A</t>
  </si>
  <si>
    <t>9.35/2.5/3.7</t>
  </si>
  <si>
    <t>445/65 R22.5  395/85 R20</t>
  </si>
  <si>
    <t>917 AF</t>
  </si>
  <si>
    <t>6.55/2.5/</t>
  </si>
  <si>
    <t>9R22,5  -  395/85 R20</t>
  </si>
  <si>
    <t>http://www.fuess-mobile.de/english%20offen/innenausbau_19.htm    https://www.selfbuildmotorhome.com/Main_navigation/Vehicle_gallery/view/1421ea104126/Earthcruiser.html</t>
  </si>
  <si>
    <t>925 AF</t>
  </si>
  <si>
    <t>Conçus pour la ville =&gt; on oublie. Sauf que des gros genre Bimobil font des camions expé avec….oui parce qu'en fait, l'armée allemande les utilise aussi, sans compter les rallyes, bref, ok</t>
  </si>
  <si>
    <t>http://www.military-today.com/trucks/mercedes_atego.htm</t>
  </si>
  <si>
    <t>Altego 2</t>
  </si>
  <si>
    <t>1023</t>
  </si>
  <si>
    <t>365/80 R 20</t>
  </si>
  <si>
    <t xml:space="preserve">Moteur OM 906LA, 5132ccm3, V4. </t>
  </si>
  <si>
    <t>https://www.selfbuildmotorhome.com/Main_navigation/Vehicle_gallery/view/171a62074045/Elli_das_Mammut.html</t>
  </si>
  <si>
    <t>1218</t>
  </si>
  <si>
    <t xml:space="preserve">Attention Ad-Blue :-( </t>
  </si>
  <si>
    <t>1222</t>
  </si>
  <si>
    <t>265/70R19.5</t>
  </si>
  <si>
    <t xml:space="preserve">Moteur OM924LA, 4,8L. </t>
  </si>
  <si>
    <t>1226</t>
  </si>
  <si>
    <t>http://www.armyvehicles.dk/uni1300.htm</t>
  </si>
  <si>
    <t>1018 A</t>
  </si>
  <si>
    <t>6.7/2.38/</t>
  </si>
  <si>
    <t xml:space="preserve">6 vitesses courtes / mais ordi de bord, cruise control,…bref, éléctro… OM904LA, 4249ccm3, V4. </t>
  </si>
  <si>
    <t>http://www.bernard.debucquoi.com/spip.php?article489  https://www.selfbuildmotorhome.com/Main_navigation/Vehicle_gallery/view/442e94ca433/Santego.html</t>
  </si>
  <si>
    <t>1022 A(K)</t>
  </si>
  <si>
    <t>1024 A</t>
  </si>
  <si>
    <t xml:space="preserve">Bimobil pose une cellule de 4,8m environ dessus ! OM936. Ab blue probable. </t>
  </si>
  <si>
    <t>1318 AK</t>
  </si>
  <si>
    <t>1322 A</t>
  </si>
  <si>
    <t>http://www.taveirnemobil.be/fr/realisations/mercedes-atego-1324a/20</t>
  </si>
  <si>
    <t>1324 AK</t>
  </si>
  <si>
    <t>http://www.moser-fahrzeugbau.de/produkte/offroad-fahrzeuge-pickup-lkw-anhaenger-wohnkabine-leerbakine-wohnwagen-wohnmobil/offroad-lkw/kabine-mercedes-atego-1324-allrad/</t>
  </si>
  <si>
    <t>1326 AF</t>
  </si>
  <si>
    <t>1329 AF</t>
  </si>
  <si>
    <t>1522 A</t>
  </si>
  <si>
    <t>1524 A</t>
  </si>
  <si>
    <t>1524 AK</t>
  </si>
  <si>
    <t>1526 A</t>
  </si>
  <si>
    <t>1529 AF(K)</t>
  </si>
  <si>
    <t>7.24/2.5/</t>
  </si>
  <si>
    <t>https://www.prestige-camping-cars.com/occasions-4x4/atego-4x4-emmert/</t>
  </si>
  <si>
    <t>922 AF</t>
  </si>
  <si>
    <t>926 AF</t>
  </si>
  <si>
    <t>Utilisé aussi par l'armée allemande. Mais trop récent et trop cher.</t>
  </si>
  <si>
    <t>http://www.military-today.com/trucks/mercedes_atego_2.htm</t>
  </si>
  <si>
    <t>Altego 3</t>
  </si>
  <si>
    <t>365 / 85 R20</t>
  </si>
  <si>
    <t xml:space="preserve">Ad blue. OM936, V6, 7700ccm3. </t>
  </si>
  <si>
    <t>https://www.selfbuildmotorhome.com/Main_navigation/Vehicle_gallery/view/4a5db45e389/Schnecke.html</t>
  </si>
  <si>
    <t>1218 L</t>
  </si>
  <si>
    <t>1223 AF</t>
  </si>
  <si>
    <t>1521 AK</t>
  </si>
  <si>
    <t>Bien trop récent à coup sûr</t>
  </si>
  <si>
    <t>Antos</t>
  </si>
  <si>
    <t>Sans doute bourré d'éléctro (et…. $$$$). Euro 6</t>
  </si>
  <si>
    <t>Arocs</t>
  </si>
  <si>
    <t>2627</t>
  </si>
  <si>
    <t>2630</t>
  </si>
  <si>
    <t>2632</t>
  </si>
  <si>
    <t>2633</t>
  </si>
  <si>
    <t>2635</t>
  </si>
  <si>
    <t>2640</t>
  </si>
  <si>
    <t>2642</t>
  </si>
  <si>
    <t>2643</t>
  </si>
  <si>
    <t>2645</t>
  </si>
  <si>
    <t>1824AK</t>
  </si>
  <si>
    <t>1827AK</t>
  </si>
  <si>
    <t>1830AK</t>
  </si>
  <si>
    <t>1832AK</t>
  </si>
  <si>
    <t>1833AK</t>
  </si>
  <si>
    <t>1835AK</t>
  </si>
  <si>
    <t>1836AK</t>
  </si>
  <si>
    <t>1840AK</t>
  </si>
  <si>
    <t>1842AK</t>
  </si>
  <si>
    <t>1843AK</t>
  </si>
  <si>
    <t>1845AK</t>
  </si>
  <si>
    <t>1848AK</t>
  </si>
  <si>
    <t>1851AK</t>
  </si>
  <si>
    <t>8.36/2.5/</t>
  </si>
  <si>
    <t>https://www.bocklet.eu/fahrzeuge/fahrzeug-details/vehicle/dakar-835/</t>
  </si>
  <si>
    <t>2627K</t>
  </si>
  <si>
    <t>2630K</t>
  </si>
  <si>
    <t>2632K</t>
  </si>
  <si>
    <t>2633K</t>
  </si>
  <si>
    <t>2635K</t>
  </si>
  <si>
    <t>2640K</t>
  </si>
  <si>
    <t>2642K</t>
  </si>
  <si>
    <t>2643K</t>
  </si>
  <si>
    <t>2645K</t>
  </si>
  <si>
    <t>2648K</t>
  </si>
  <si>
    <t>2651K</t>
  </si>
  <si>
    <t>3333AK</t>
  </si>
  <si>
    <t>3340AK</t>
  </si>
  <si>
    <t>3342AK</t>
  </si>
  <si>
    <t>3343AK</t>
  </si>
  <si>
    <t>3345AK</t>
  </si>
  <si>
    <t>3348AK</t>
  </si>
  <si>
    <t>3351AK</t>
  </si>
  <si>
    <t>Tracteurs et porteurs. Euro 6, trop récent, trop d'éléctro, trop cher</t>
  </si>
  <si>
    <t>Atron</t>
  </si>
  <si>
    <t>Axor</t>
  </si>
  <si>
    <t>1823</t>
  </si>
  <si>
    <t>Adblue !</t>
  </si>
  <si>
    <t>http://www.fuess-mobile.de/english%20offen/Expeditionsmobil_MB_AXOR_1829%20A%20.htm</t>
  </si>
  <si>
    <t>385/65r22.5</t>
  </si>
  <si>
    <t>2629</t>
  </si>
  <si>
    <t>1833 A</t>
  </si>
  <si>
    <t>2629K</t>
  </si>
  <si>
    <t>Aussi armée. 4 cyl = 238cv, 6 = 326. Trop d'éléctro. Euro 4 min. trop cher. Tracteurs et porteurs. Mais bons camions expé…</t>
  </si>
  <si>
    <t>http://www.armyvehicles.dk/uni1550.htm  https://www.unicat.net/fr/info/UM8FHAS-Unimog4x4-sh.php     http://www.desert-aventure.com/unimog.htm</t>
  </si>
  <si>
    <t>Cityliner</t>
  </si>
  <si>
    <t>Vu le nom, ça doit pas être prévu pour les pistes africaines :-)</t>
  </si>
  <si>
    <t>Econic</t>
  </si>
  <si>
    <t>2629LL</t>
  </si>
  <si>
    <t>2633LL</t>
  </si>
  <si>
    <t>LAP</t>
  </si>
  <si>
    <t>Produit à 500 ex.</t>
  </si>
  <si>
    <t>1632 LP</t>
  </si>
  <si>
    <t>Produit à moins de 600 ex.</t>
  </si>
  <si>
    <t>LK/LN2</t>
  </si>
  <si>
    <t>https://www.selfbuildmotorhome.com/Main_navigation/Vehicle_gallery/view/9e21e0484319/Leila_1125.html</t>
  </si>
  <si>
    <t>1114 AK</t>
  </si>
  <si>
    <t>7/2.45/2.95</t>
  </si>
  <si>
    <t>1117 AK</t>
  </si>
  <si>
    <t>6.8/2.4/2.9</t>
  </si>
  <si>
    <t xml:space="preserve">OM366A, 5998ccm3. </t>
  </si>
  <si>
    <t>http://www.fuess-mobile.de/english%20offen/innenausbau_18.htm    https://twigatravelcars.nl/en/projecten/mercedes-1117-4x4/   https://www.selfbuildmotorhome.com/Main_navigation/Vehicle_gallery/view/bb4bfda87453/Uncle_Benz_1632.html</t>
  </si>
  <si>
    <t>1120 AF (= 920 AF)</t>
  </si>
  <si>
    <t>385/65 R 22,5  -  14.5 R20 / 152 G</t>
  </si>
  <si>
    <t xml:space="preserve">Lu que 5m cellule était possible en DOKA…pas sûr… Aussi pompier. Recommandé par Fuessmobil. </t>
  </si>
  <si>
    <t>https://www.swisstruck.ch/surf_detail.php?from_search=1&amp;occasion=CHAR2826_416823    http://www.fuess-mobile.de/english%20offen/expeditionsmobil_MB_1120_AF.html https://www.selfbuildmotorhome.com/Main_navigation/Vehicle_gallery/view/232b08b16919/1120_Sternenkreuzer_.html</t>
  </si>
  <si>
    <t>1124 AF</t>
  </si>
  <si>
    <t>Aussi pompier. Recommandé par Fuess mobil.</t>
  </si>
  <si>
    <t>http://www.fuess-mobile.de/english%20offen/innenausbau_21.htm   https://twigatravelcars.nl/en/projecten/mercedes-1124-4x4/</t>
  </si>
  <si>
    <t>8.1/2.5/3.1</t>
  </si>
  <si>
    <t>Pas d'éléctronique :-)  Certains ont l'air d'avoir un pare brise plat.</t>
  </si>
  <si>
    <t>1320 AK</t>
  </si>
  <si>
    <t>1517 MK</t>
  </si>
  <si>
    <t>914 AK</t>
  </si>
  <si>
    <t>365/80-20   -   335/80 20</t>
  </si>
  <si>
    <t xml:space="preserve">Peu bruyant. Pas d'éléctronique. Consommation raisonnable. Empattement normal de 3,1 à 3,7 mais on trouve parfois plus. Moteur OM366, 5958ccm3. </t>
  </si>
  <si>
    <t>http://www.expeditionvehiclesforsale.com/germany/mercedes-benz-914-ak-4x4-germany-e75000/    http://glougloumercedes.over-blog.com/   https://www.selfbuildmotorhome.com/Main_navigation/Vehicle_gallery/view/f555090a2177/Mercedes_Benz_Fahrge.html  https://www.selfbuildmotorhome.com/Main_navigation/Vehicle_gallery/view/58861a6d6397/Tinka_914_AK_920A.html</t>
  </si>
  <si>
    <t>385/65/22.5  -  365 / 80R20 / 14,5 R 20  -  335/80R20</t>
  </si>
  <si>
    <t xml:space="preserve">Certains sont 4x4 permanents, d'autres pas. Afrique 2017 / certains sont récents (1995) / Blocages de différentiels inter-ponts, pont avant et pont arrière. 6'000ccm3. OM366A. </t>
  </si>
  <si>
    <t>http://www.expeditionvehiclesforsale.com/world/1990-mercedes-917-4x4-custom-xpcube-california-195000/      https://www.frm-technik.com/fahrzeugbau/fahrzeuge-von-3-5-to-bis-12-to/mercedes-benz-917/   http://www.fuess-mobile.de/english%20offen/innenausbau_7.htm   https://www.selfbuildmotorhome.com/Main_navigation/Vehicle_gallery/view/2de496441865/Serenity.html  https://www.selfbuildmotorhome.com/Main_navigation/Vehicle_gallery/view/ddf7a43f658/Polarstern_-_Mercede.html</t>
  </si>
  <si>
    <t>remplace les LP, produit dès 1984, camions moyens, PTAC 7 à 13, modèles de 709 à 1320, de 90 à 204cv, V4 ou V6.</t>
  </si>
  <si>
    <t>MB</t>
  </si>
  <si>
    <t>Bruyant !</t>
  </si>
  <si>
    <t>MK</t>
  </si>
  <si>
    <t>1222 AF</t>
  </si>
  <si>
    <t>8.1/2.4/</t>
  </si>
  <si>
    <t>11r22.5  -  10 R22.5  -  385 / 65 R 22,5  -  14r20</t>
  </si>
  <si>
    <t>OM 421, V6, 10888ccm3</t>
  </si>
  <si>
    <t>https://www.selfbuildmotorhome.com/Main_navigation/Vehicle_gallery/view/19e3417c7327/Boll-er-wagen.html  https://www.selfbuildmotorhome.com/Main_navigation/Vehicle_gallery/view/42433283964/expeditionlife.html</t>
  </si>
  <si>
    <t>1224 AF</t>
  </si>
  <si>
    <t>7.65/2.5/3.3</t>
  </si>
  <si>
    <t>55 / 70 R 22.5  -  255 / 70 R 22.5  -  365/85 R20</t>
  </si>
  <si>
    <t xml:space="preserve">Aussi pompier. OM366LA, 5958ccm3. </t>
  </si>
  <si>
    <t>https://www.selfbuildmotorhome.com/Main_navigation/Vehicle_gallery/view/1da5eeca1836/Floh_Projekt_2022.html</t>
  </si>
  <si>
    <t>1226 AF</t>
  </si>
  <si>
    <t>1227 (L)AF</t>
  </si>
  <si>
    <t>1227 A</t>
  </si>
  <si>
    <t>1231 AF</t>
  </si>
  <si>
    <t>1420 AK</t>
  </si>
  <si>
    <t>1429 AF</t>
  </si>
  <si>
    <t>7.2/2.5</t>
  </si>
  <si>
    <t>https://www.blissmobil.com/au/news/15ft-on-mercedes-1429af-4x4-</t>
  </si>
  <si>
    <t>1722 AK ou AF</t>
  </si>
  <si>
    <t>7.5/2.5/3.95</t>
  </si>
  <si>
    <t>Moteur OM441, pas turbo. Empattement normal 3,6m.</t>
  </si>
  <si>
    <t>1726 AK</t>
  </si>
  <si>
    <t>1820 AK</t>
  </si>
  <si>
    <t>1824 AK</t>
  </si>
  <si>
    <t>6.9//</t>
  </si>
  <si>
    <t>365/85/20</t>
  </si>
  <si>
    <t xml:space="preserve">Aussi pompier. OM 445 925, V6, 10964ccm3. </t>
  </si>
  <si>
    <t>https://www.selfbuildmotorhome.com/Main_navigation/Vehicle_gallery/view/2d4d6ab92704/Strixa_Carolin_Det.html</t>
  </si>
  <si>
    <t>NC</t>
  </si>
  <si>
    <t>NG</t>
  </si>
  <si>
    <t>1017 AK</t>
  </si>
  <si>
    <t>8.2/2.5/</t>
  </si>
  <si>
    <t>365/85-20  -  10R22,5  -  385/65R 22,5  -  365/85r20</t>
  </si>
  <si>
    <t xml:space="preserve">Simple, connu et robuste. Se trouve sur toute la planète. Mais pas assez pêchu. Châssis très populaire pour des camions expé. Pas d'électronique. Militaire = turbo (moteur OM352A, refroidi par eau). 5700ccm3. </t>
  </si>
  <si>
    <t>http://maeva-et-remi-autour-du-monde.over-blog.com/     https://www.frm-technik.com/fahrzeugbau/fahrzeuge-von-3-5-to-bis-12-to/mercedes-benz-1017/    http://www.fuess-mobile.de/english%20offen/innenausbau_11.htm   https://www.selfbuildmotorhome.com/Main_navigation/Vehicle_gallery/view/3bdc0a7d4760/Mercedes_1017AF_36.html  https://www.selfbuildmotorhome.com/Main_navigation/Vehicle_gallery/view/e030582f877/Willi_von_UweRenate.html</t>
  </si>
  <si>
    <t>1019 AF</t>
  </si>
  <si>
    <t>7.2/2.5/3.05</t>
  </si>
  <si>
    <t xml:space="preserve">10R22.5  385/65 22.5 </t>
  </si>
  <si>
    <t>http://www.bimobil.com/wp-content/uploads/2016/09/EX_480-engl.-datasheet.pdf</t>
  </si>
  <si>
    <t>1219 AK</t>
  </si>
  <si>
    <t>8/2.5/3.1</t>
  </si>
  <si>
    <t>10 R 22,5  11R22.5   14.00 R20  -  385x65x22,5</t>
  </si>
  <si>
    <t xml:space="preserve">Choix populaire pour ceux qui veulent du doka. Moteur OM421, 11 litres, bon moteur. Bons freins aussi (ABS). Cellule de 5,6m possible avec empattement de 3,6m seulement. Avec 4,2m d'empattement, possible jusqu'à 6,5m.  </t>
  </si>
  <si>
    <t>https://7globetrotters.de/mercedes-mb-1222-expeditionsmobil</t>
  </si>
  <si>
    <t>1228 AF</t>
  </si>
  <si>
    <t>1419 AK</t>
  </si>
  <si>
    <t>1419 AS</t>
  </si>
  <si>
    <t>1422 LK</t>
  </si>
  <si>
    <t>1425 AF</t>
  </si>
  <si>
    <t>Aussi pompier</t>
  </si>
  <si>
    <t>1428 AF</t>
  </si>
  <si>
    <t>8.3/2.3/3.4</t>
  </si>
  <si>
    <t>10R225      275/70 R22.5      11 R 22.5   -  14r20</t>
  </si>
  <si>
    <t xml:space="preserve">Existe en version pompier avec cell de 5m environ. OM422, V8, 14'618ccm3, 280cv. </t>
  </si>
  <si>
    <t>https://www.frm-technik.com/fahrzeugbau/fahrzeuge-von-3-5-to-bis-12-to/mercedes-benz-1428/   https://www.selfbuildmotorhome.com/Main_navigation/Vehicle_gallery/view/97c353871431/Markus_Simmerings_Fa.html  https://www.selfbuildmotorhome.com/Main_navigation/Vehicle_gallery/view/530078193021/Thomas_MB_1428AF_7.html</t>
  </si>
  <si>
    <t>1619 AK</t>
  </si>
  <si>
    <t>1622 AK</t>
  </si>
  <si>
    <t>7.8/2.5/3.51</t>
  </si>
  <si>
    <t>1625 AK</t>
  </si>
  <si>
    <t>12 R x 22,5  -  14r20</t>
  </si>
  <si>
    <t xml:space="preserve">OM 422, V8, 14517ccm3. </t>
  </si>
  <si>
    <t>https://www.selfbuildmotorhome.com/Main_navigation/Vehicle_gallery/view/f19af03a4799/Hoppetosse_1260.html</t>
  </si>
  <si>
    <t>1926 A</t>
  </si>
  <si>
    <t>1928 AK</t>
  </si>
  <si>
    <t>13R22,5</t>
  </si>
  <si>
    <t xml:space="preserve">OM 422, 14'517ccm3, V8. </t>
  </si>
  <si>
    <t>https://kumakonda.com/fr/notre-camion-overland/    http://www.camion4x4.com/fiche_tech/u2400.pdf   https://www.selfbuildmotorhome.com/Main_navigation/Vehicle_gallery/view/3a13005d4603/MB_NG85_1928A_Tusker.html</t>
  </si>
  <si>
    <t>1932 A</t>
  </si>
  <si>
    <t>Produit à 8600 ex.</t>
  </si>
  <si>
    <t>2026 S</t>
  </si>
  <si>
    <t>7.75/2.25/3.15</t>
  </si>
  <si>
    <t>3.4</t>
  </si>
  <si>
    <t>4x2 4x4 6x4 6x6</t>
  </si>
  <si>
    <t>PL. Sera remplacé par SK. Bonnes bases pour CC. On fait du rallye, notamment les 1922, 1922 A, 1928, 1928 L, 1928 A, 1933, 1933 L, 1936, 1936 L, 1936 A, 1938, 1938 L.</t>
  </si>
  <si>
    <t>SK</t>
  </si>
  <si>
    <t>11r22.5</t>
  </si>
  <si>
    <t xml:space="preserve">ABS. Moteur OM 441. </t>
  </si>
  <si>
    <t>V8 turbo, à fait le Dakar.</t>
  </si>
  <si>
    <t>1222 AK</t>
  </si>
  <si>
    <t>7.2/2.5/3.1</t>
  </si>
  <si>
    <t>365/85R20  -  14r20</t>
  </si>
  <si>
    <t>Choix populaire pour ceux qui veulent du doka (pour tout le monde en fait). ABS. 12'000ccm (!?)</t>
  </si>
  <si>
    <t>https://www.frm-technik.com/fahrzeugbau/fahrzeuge-ab-12-to/mercedes-benz-1222/   https://www.selfbuildmotorhome.com/Main_navigation/Vehicle_gallery/view/7654b65a6499/BRONKO_2___MB_1222.html</t>
  </si>
  <si>
    <t>1729 AK</t>
  </si>
  <si>
    <t>1735 AK</t>
  </si>
  <si>
    <t xml:space="preserve">14'618ccm3. </t>
  </si>
  <si>
    <t>https://www.selfbuildmotorhome.com/Main_navigation/Vehicle_gallery/view/0660fa842413/Expedos_Global_Fire.html</t>
  </si>
  <si>
    <t>1838 AK</t>
  </si>
  <si>
    <t>1840 LA</t>
  </si>
  <si>
    <t>1844 AK</t>
  </si>
  <si>
    <t>Double ? PTAC trop gros ? Chouette gueule :-)</t>
  </si>
  <si>
    <t>1929 AK</t>
  </si>
  <si>
    <t>http://www.gritsch.at.tt/</t>
  </si>
  <si>
    <t>2435 SK</t>
  </si>
  <si>
    <t xml:space="preserve">Fait pour le chantier. </t>
  </si>
  <si>
    <t>2534 K</t>
  </si>
  <si>
    <t>2631 SK</t>
  </si>
  <si>
    <t xml:space="preserve">Pr les chantiers. </t>
  </si>
  <si>
    <t>Sera remplacé par l'Actros. PL. Ils remplacent les NG.</t>
  </si>
  <si>
    <t>Unimog</t>
  </si>
  <si>
    <t>http://www.bernard.debucquoi.com/spip.php?article352</t>
  </si>
  <si>
    <t>406</t>
  </si>
  <si>
    <t>4.1/2.1/2.3</t>
  </si>
  <si>
    <t xml:space="preserve">Centaine de milliers de kil. 37'000 ex. </t>
  </si>
  <si>
    <t xml:space="preserve">40'000 exemplaires. </t>
  </si>
  <si>
    <t>416</t>
  </si>
  <si>
    <t>5.2/2.2/2.95</t>
  </si>
  <si>
    <t>2.38</t>
  </si>
  <si>
    <t xml:space="preserve">Très bruyant, mais passe partout. Version Unicat : 6 tonnes, cellule long = 2,75m. Existe en 6x6  http://forum.bernard.debucquoi.com/viewtopic.php?f=14&amp;t=14695   45'000 ex. </t>
  </si>
  <si>
    <t>http://www.bernard.debucquoi.com/spip.php?article329</t>
  </si>
  <si>
    <t xml:space="preserve">19ooo ex. </t>
  </si>
  <si>
    <t>1300</t>
  </si>
  <si>
    <t>5.54/2.3/2.83</t>
  </si>
  <si>
    <t>2.81</t>
  </si>
  <si>
    <t>Centaine de milliers de kil /mais trop petit</t>
  </si>
  <si>
    <t>2400</t>
  </si>
  <si>
    <t>4.75/2.34/</t>
  </si>
  <si>
    <t>Angle d'attaque 48, sortie 60 degrés. Axes portiques.</t>
  </si>
  <si>
    <t>2450</t>
  </si>
  <si>
    <t>5.19/2.34/</t>
  </si>
  <si>
    <t>13r22.5    365/80 R 20</t>
  </si>
  <si>
    <t>1550 L 45</t>
  </si>
  <si>
    <t>2450 L</t>
  </si>
  <si>
    <t>8.45/2.5/</t>
  </si>
  <si>
    <t>6x6 = max 6m de cellule</t>
  </si>
  <si>
    <t>https://en.wheelsage.org/mercedes-benz/unimog/page3/</t>
  </si>
  <si>
    <t>2450 L 38</t>
  </si>
  <si>
    <t>7.49/2.5/3.7</t>
  </si>
  <si>
    <t xml:space="preserve">395 85 R20 </t>
  </si>
  <si>
    <t>Unicat = 11,9 tonnes / long cell = 4,8m (single cab, long max) / le plus gros PTAC des Unimog</t>
  </si>
  <si>
    <t>404.1 S</t>
  </si>
  <si>
    <t>10,5 x 20 / 12,5 x 20</t>
  </si>
  <si>
    <t>http://www.parquatrechemins.com/p/unimog.html</t>
  </si>
  <si>
    <t>404S</t>
  </si>
  <si>
    <t>6//</t>
  </si>
  <si>
    <t>10x20</t>
  </si>
  <si>
    <t>409/60</t>
  </si>
  <si>
    <t>https://en.wikipedia.org/wiki/Unimog_435      http://wumimog.blogspot.ch/</t>
  </si>
  <si>
    <t>427/11 (1250)</t>
  </si>
  <si>
    <t>6.5/2.1/3</t>
  </si>
  <si>
    <t>365 80R20</t>
  </si>
  <si>
    <t>Ils ont fait l'Afrique avec. Unimog = bonne réput</t>
  </si>
  <si>
    <t>http://www.bernard.debucquoi.com/spip.php?article424</t>
  </si>
  <si>
    <t>427/13</t>
  </si>
  <si>
    <t>16'400 ex.</t>
  </si>
  <si>
    <t>Br. 404 (U82)</t>
  </si>
  <si>
    <t>5.54/2.27/3.05</t>
  </si>
  <si>
    <t>Unimog = bonne réput</t>
  </si>
  <si>
    <t>Br.405</t>
  </si>
  <si>
    <t>Br.413 (U80)</t>
  </si>
  <si>
    <t>L1550 L 37</t>
  </si>
  <si>
    <t>7.02/2.4/3.5</t>
  </si>
  <si>
    <t>3.7</t>
  </si>
  <si>
    <t>Unicat = long cell = 4,26m, poids = 7.49-9 (?)</t>
  </si>
  <si>
    <t>http://2008.karifa.de/lkw/lkw.html</t>
  </si>
  <si>
    <t>U100 L</t>
  </si>
  <si>
    <t>3.22</t>
  </si>
  <si>
    <t>U1000 (Br.424)</t>
  </si>
  <si>
    <t>4.5/2.1/2.62</t>
  </si>
  <si>
    <t>2.65</t>
  </si>
  <si>
    <t xml:space="preserve">30'000 ex. </t>
  </si>
  <si>
    <t>U1100 (Br.416)</t>
  </si>
  <si>
    <t>4.62/2.04/2.34</t>
  </si>
  <si>
    <t>2.9</t>
  </si>
  <si>
    <t>U1110 (Br.418)</t>
  </si>
  <si>
    <t>U1200</t>
  </si>
  <si>
    <t>trop petit</t>
  </si>
  <si>
    <t>U1250</t>
  </si>
  <si>
    <t>6.1/2.12/3.2</t>
  </si>
  <si>
    <t>3.25</t>
  </si>
  <si>
    <t>U1250 L</t>
  </si>
  <si>
    <t>6.05/2.12/3.2</t>
  </si>
  <si>
    <t>Unicat = long cell 3,53m, poids total = 7,5 tonNEs</t>
  </si>
  <si>
    <t>http://www.bernard.debucquoi.com/spip.php?article12</t>
  </si>
  <si>
    <t>U1300 L37</t>
  </si>
  <si>
    <t>335/80r20  -  14,5 R20</t>
  </si>
  <si>
    <t xml:space="preserve">OM 352, 5700ccm3, V6. </t>
  </si>
  <si>
    <t>https://www.selfbuildmotorhome.com/Main_navigation/Vehicle_gallery/view/f91204092630/Lee_Walkers_Fahrzeug.html    https://www.selfbuildmotorhome.com/Main_navigation/Vehicle_gallery/view/81effc1e2851/Herbert_Lichters_Fah.html  https://www.selfbuildmotorhome.com/Main_navigation/Vehicle_gallery/view/947bbd9e5275/Sebastian_Hermanns_U.html  https://www.selfbuildmotorhome.com/Main_navigation/Vehicle_gallery/view/6f0ad8084760/Unimog_435_1300L.html https://www.selfbuildmotorhome.com/Main_navigation/Vehicle_gallery/view/fa52edd54657/ScholliMog.html</t>
  </si>
  <si>
    <t>U1350</t>
  </si>
  <si>
    <t>U140 (Br.418)</t>
  </si>
  <si>
    <t>U140 L</t>
  </si>
  <si>
    <t>U1400</t>
  </si>
  <si>
    <t>335/80 R 20</t>
  </si>
  <si>
    <t>U1450</t>
  </si>
  <si>
    <t>5.1/2.1/2.62</t>
  </si>
  <si>
    <t>U1500</t>
  </si>
  <si>
    <t>4.75/2.34/2.65</t>
  </si>
  <si>
    <t>U1550</t>
  </si>
  <si>
    <t>6.8/2.4/3.5</t>
  </si>
  <si>
    <t>https://www.langerundbock.com/downloads/presseartikel/tr1216_unimog-expedition.pdf    https://www.langerundbock.com/downloads/presseartikel/DAZ_CARAVAN_0410.pdf</t>
  </si>
  <si>
    <t>U1550 L 37</t>
  </si>
  <si>
    <t>365/80r22.5</t>
  </si>
  <si>
    <t xml:space="preserve">Long max cell = 4,5m. Moteur OM366LA, 5956ccm3, V6. </t>
  </si>
  <si>
    <t>https://www.selfbuildmotorhome.com/Main_navigation/Vehicle_gallery/view/237f9d2d1279/Madahin.html</t>
  </si>
  <si>
    <t>U1550 L 38</t>
  </si>
  <si>
    <t>3.85</t>
  </si>
  <si>
    <t>U1600</t>
  </si>
  <si>
    <t>4.5/2.2/2.65</t>
  </si>
  <si>
    <t>Centaine de milliers de kil</t>
  </si>
  <si>
    <t>U1650</t>
  </si>
  <si>
    <t>5.1/2.17/2.65</t>
  </si>
  <si>
    <t>U1700</t>
  </si>
  <si>
    <t>U1700 L</t>
  </si>
  <si>
    <t>5/6</t>
  </si>
  <si>
    <t>5.9/2.34/2.65</t>
  </si>
  <si>
    <t xml:space="preserve">Moteur OM 353 (turbo). </t>
  </si>
  <si>
    <t>http://www.europe-camions.com/vi~ts/camion-unimog-u20~a32b762c23325   https://www.langerundbock.com/downloads/presseartikel/unimogberichtderflachmann.pdf</t>
  </si>
  <si>
    <t>U1750</t>
  </si>
  <si>
    <t>5.21/2.34/2.65</t>
  </si>
  <si>
    <t>U1850</t>
  </si>
  <si>
    <t>U20 (Br.405)</t>
  </si>
  <si>
    <t>U2100 (Br.437)</t>
  </si>
  <si>
    <t>http://www.armyvehicles.dk/uni2150.htm           http://www.carriage-road.de/5.html</t>
  </si>
  <si>
    <t>U2150 (Br.437)</t>
  </si>
  <si>
    <t>6.9/2.3/</t>
  </si>
  <si>
    <t xml:space="preserve">365/80 R 20  -  365/85R20 </t>
  </si>
  <si>
    <t>https://www.frm-technik.com/fahrzeugbau/fahrzeuge-ab-12-to/mercedes-benz-unimog-2150/</t>
  </si>
  <si>
    <t>U2150 L</t>
  </si>
  <si>
    <t>16.00/20</t>
  </si>
  <si>
    <t>U2150 L 38</t>
  </si>
  <si>
    <t>6.91/2.42/3.8</t>
  </si>
  <si>
    <t>U216</t>
  </si>
  <si>
    <t>295/60 R 22.5</t>
  </si>
  <si>
    <t>http://www.camion4x4.com/fiche_tech/U300.pdf / http://www.unimogs.co.uk/unimog-sales/private-buyers/specifications   http://www.camion4x4.com/fiche_tech/U3000-U4000.pdf    http://doc.pdf.trucks.free.fr/viewforum.php?f=37</t>
  </si>
  <si>
    <t xml:space="preserve">U218 </t>
  </si>
  <si>
    <t>http://doc.pdf.trucks.free.fr/viewforum.php?f=37</t>
  </si>
  <si>
    <t>U2450</t>
  </si>
  <si>
    <t>U25 (2010)</t>
  </si>
  <si>
    <t>Le tt premier Mog, produit à 5800 ex.</t>
  </si>
  <si>
    <t>U25 (Br 401/402)</t>
  </si>
  <si>
    <t>2e Mog, 11'500 exemplaires.</t>
  </si>
  <si>
    <t>U290</t>
  </si>
  <si>
    <t>U300 (Br.405)</t>
  </si>
  <si>
    <t>13.7/15.4</t>
  </si>
  <si>
    <t>5.6/2.15/</t>
  </si>
  <si>
    <t>12.5r20</t>
  </si>
  <si>
    <t>Angle d'attaque 26, sortie 45 degrés.</t>
  </si>
  <si>
    <t>http://www.camion4x4.com/fiche_tech/U400.pdf    http://doc.pdf.trucks.free.fr/viewforum.php?f=37    http://www.camion4x4.com/fiche_tech/U300.pdf</t>
  </si>
  <si>
    <t>U3000</t>
  </si>
  <si>
    <t>5.41/2.3/</t>
  </si>
  <si>
    <t>Angle d'attaque 46, sortie 51 degrés. Axes portiques. Normalement, max empattement = 3,85m =&gt; 4,5m cellule</t>
  </si>
  <si>
    <t>http://www.hantsch.fr/wp-content/uploads/2012/04/U4000-5000.pdf    http://www.camion4x4.com/fiche_tech/U3000-U4000.pdf      http://www.desert-aventure.com/u4000.htmhttp://www.taveirnemobil.be/fr/realisations/mercedes-unimog-u4000/17     http://doc.pdf.trucks.free.fr/viewforum.php?f=37</t>
  </si>
  <si>
    <t>U318</t>
  </si>
  <si>
    <t>http://www.bimobil.com/wp-content/uploads/2016/05/Aussteller-EX435_0516_eng.pdf</t>
  </si>
  <si>
    <t>U400 (Br.405)</t>
  </si>
  <si>
    <t>14/ 15.7</t>
  </si>
  <si>
    <t>5.62/2.3/</t>
  </si>
  <si>
    <t>22.5x9  - 305/70R22.5</t>
  </si>
  <si>
    <t>Angle d'attaque 26, sortie 47 degrés.</t>
  </si>
  <si>
    <t>http://www.camion4x4.com/fiche_tech/U400.pdf</t>
  </si>
  <si>
    <t>U400 Ziegler TLF 30/20-5 CAFS</t>
  </si>
  <si>
    <t>Pompier pr Turquie.</t>
  </si>
  <si>
    <t>U4000 (Br.437)</t>
  </si>
  <si>
    <t>6.46/2.49/</t>
  </si>
  <si>
    <t>12.5r20  -  365/80r20</t>
  </si>
  <si>
    <t>Le U4000L est la nouvelle version du U1550L  Utilisé par les armées. Angle d'attaque 46, sortie 51 degrés. Axes portiques. ABS. Normalement empattement max = 3,85m = 4,5m de cellule.</t>
  </si>
  <si>
    <t>http://www.camion4x4.com/fiche_tech/U3000-U4000.pdf    https://www.lectura-specs.com/en/datasheet-viewer/33827</t>
  </si>
  <si>
    <t>U402</t>
  </si>
  <si>
    <t>U4023</t>
  </si>
  <si>
    <t>7/2.48/</t>
  </si>
  <si>
    <t>335/80 R 20  -  365/80r20</t>
  </si>
  <si>
    <t>ABS. Ponts portiques. 5123ccm3. Ad blue !</t>
  </si>
  <si>
    <t>https://www.prestige-camping-cars.com/occasions-4x4/mb-unimog-u4023/   https://www.bimobil.com/en/modell/bimobil-ex-435/    https://www.bocklet.eu/fahrzeuge/fahrzeug-details/vehicle/dakar-u690/     https://www.bocklet.eu/fahrzeuge/fahrzeug-details/vehicle/dakar-u690-1/</t>
  </si>
  <si>
    <t>U403</t>
  </si>
  <si>
    <t>U423</t>
  </si>
  <si>
    <t>http://www.camion4x4.com/fiche_tech/U500.pdf</t>
  </si>
  <si>
    <t>U427</t>
  </si>
  <si>
    <t>5.76/2.28/</t>
  </si>
  <si>
    <t>http://www.hantsch.fr/wp-content/uploads/2012/04/U4000-5000.pdf</t>
  </si>
  <si>
    <t>U430</t>
  </si>
  <si>
    <t>U435 = U1300 et 1700</t>
  </si>
  <si>
    <t>6.2/2.35/</t>
  </si>
  <si>
    <t>12,5 x 20 - 14,5 R20   -  365 / 80R20    -  405 / 70R20MT</t>
  </si>
  <si>
    <t xml:space="preserve">Moteur OM 352 A (168CV) 6 litres. 30'000 ex. Angle att 46, sortie 51. On peut augmenter la vitesse max avec des "fast axles" et/ou en changeant les pneux. Aussi avec moteur OM366, 5600ccm3, V6, 170cv. </t>
  </si>
  <si>
    <t>http://www.bernard.debucquoi.com/spip.php?article524    http://www.bernard.debucquoi.com/spip.php?article372   https://www.selfbuildmotorhome.com/Main_navigation/Vehicle_gallery/view/77ba86036522/Hans-Peter_Tambles_F.html  https://www.selfbuildmotorhome.com/Main_navigation/Vehicle_gallery/view/51d54c895579/Halvar.html  https://www.selfbuildmotorhome.com/Main_navigation/Vehicle_gallery/view/41783323757/Bernds_Mog_443.html</t>
  </si>
  <si>
    <t>U437 / 41 tlf 28/35</t>
  </si>
  <si>
    <t>13r20  -  365/85 R20  -  14r20</t>
  </si>
  <si>
    <t xml:space="preserve">6000ccm3, V6. </t>
  </si>
  <si>
    <t>https://www.selfbuildmotorhome.com/Main_navigation/Vehicle_gallery/view/a443a5b0920/Weltreise_Unimog_mit.html</t>
  </si>
  <si>
    <t>U500 (Br.405)</t>
  </si>
  <si>
    <t>15/16.8</t>
  </si>
  <si>
    <t>6.12/2.3/</t>
  </si>
  <si>
    <t>22.5x9</t>
  </si>
  <si>
    <t>(bcp) Critiques sur http://ulysse-et-penelope.en-escale.com/france/rocquencourt/unimog-mercedes-benz-la-honte-_p11908.html / Plateau max 3,9m / un truc de ouf, il paraît qu'on peut facilement installer un système pour changer la conduite de côté (Vario-Pilot capability)…super pratique http://www.whiteacorn.com/page/rtw/vehicle/vehicle2   angle d'attaque 29, sortie 50 degrés.</t>
  </si>
  <si>
    <t>U5000 (Br.437)</t>
  </si>
  <si>
    <t>6.56/2.49/</t>
  </si>
  <si>
    <t>Angle d'attaque 42, sortie 47 degrés. Dernier modèle sans ad-blue. ABS. Normalement, empattement max 3,85m = 4,8m de cellule.</t>
  </si>
  <si>
    <t>https://www.lectura-specs.com/en/datasheet-viewer/12597</t>
  </si>
  <si>
    <t>U5023 (Bm437.4)</t>
  </si>
  <si>
    <t>6/2.44/</t>
  </si>
  <si>
    <t>U527</t>
  </si>
  <si>
    <t>6.21/2.3/</t>
  </si>
  <si>
    <t>385/65 R 22.5</t>
  </si>
  <si>
    <t>U529</t>
  </si>
  <si>
    <t>U530</t>
  </si>
  <si>
    <t>U600 (Br.407)</t>
  </si>
  <si>
    <t>U650 (Br.407)</t>
  </si>
  <si>
    <t>U90 (Br.408)</t>
  </si>
  <si>
    <t>U900</t>
  </si>
  <si>
    <t>4.1/2.04/2.34</t>
  </si>
  <si>
    <t>2.25</t>
  </si>
  <si>
    <t>Pur TT, magnifique, sauf qu'avec Doka, trop petit pour une cellule de 5m. Mais top ! A vérif, mais normalement tous sont 4x4 non-permanent</t>
  </si>
  <si>
    <t>https://en.wikipedia.org/wiki/Mitsubishi_Fuso_Canter     http://www.bimobil.com/wp-content/uploads/2014/08/Aussteller-EX460_0516_eng.pdf</t>
  </si>
  <si>
    <t>UX100 (Br.409)</t>
  </si>
  <si>
    <t>790 ex seulement.</t>
  </si>
  <si>
    <t>Vario</t>
  </si>
  <si>
    <t>https://www.selfbuildmotorhome.com/Main_navigation/Vehicle_gallery/view/e356bd3f3495/Vario_815_4x4.html</t>
  </si>
  <si>
    <t>814 DA</t>
  </si>
  <si>
    <t>4x4 Permanent</t>
  </si>
  <si>
    <t>7//2.25/</t>
  </si>
  <si>
    <t>9,5 R 17,5</t>
  </si>
  <si>
    <t xml:space="preserve">Injection sans éléctronique. Aussi pompier. V4, 4300ccm3. </t>
  </si>
  <si>
    <t>http://doc.pdf.trucks.free.fr/viewtopic.php?f=29&amp;t=120   https://www.selfbuildmotorhome.com/Main_navigation/Vehicle_gallery/view/5c4c6d366012/Felix_Goeschens_Fahr.html  https://www.selfbuildmotorhome.com/Main_navigation/Vehicle_gallery/view/7250a1ed1568/Roeoesi_-_Kitemobil.html  https://www.selfbuildmotorhome.com/Main_navigation/Vehicle_gallery/view/d4771bac6061/Berti_1338.html   https://www.selfbuildmotorhome.com/Main_navigation/Vehicle_gallery/view/bcf709126006/Vario-Igels_Fahrzeug.html</t>
  </si>
  <si>
    <t>818D</t>
  </si>
  <si>
    <t>9.5r17.5</t>
  </si>
  <si>
    <t xml:space="preserve">OM 904, 4249ccm3. </t>
  </si>
  <si>
    <t>https://www.selfbuildmotorhome.com/Main_navigation/Vehicle_gallery/view/e8d1446b4141/Owyn_overland_995.html</t>
  </si>
  <si>
    <t>916 DA</t>
  </si>
  <si>
    <t>9.5 R17.5</t>
  </si>
  <si>
    <t>https://www.selfbuildmotorhome.com/Main_navigation/Vehicle_gallery/view/be904fe81345/Benny_goes_overland_.html</t>
  </si>
  <si>
    <t>Zetros</t>
  </si>
  <si>
    <t>8.9/2.53/2.83</t>
  </si>
  <si>
    <t>Longueur plateau de 5,1 ou 6,2m. Zetros = bon en TT. Aussi armée.</t>
  </si>
  <si>
    <t>http://www.military-today.com/trucks/zetros_2733.htm</t>
  </si>
  <si>
    <t xml:space="preserve"> 1400 R 20</t>
  </si>
  <si>
    <t xml:space="preserve">Zetros = transmission intégrale permanente. Aussi armée. Zetros =&gt; fait pour TT. OM 926 LA, 7200ccm3, V6. Ad-blue. </t>
  </si>
  <si>
    <t>https://www.blissmobil.com/au/news/delivery-of-15ft-standard-on-zetros-1833-4x4   https://www.selfbuildmotorhome.com/Main_navigation/Vehicle_gallery/view/f5a38b6d3249/Heidi_s_und_Werner.html https://www.selfbuildmotorhome.com/Main_navigation/Vehicle_gallery/view/8a9188792096/Blackzetros.html</t>
  </si>
  <si>
    <t xml:space="preserve">Purs camions off road. Sans doute trop récents. Sans parler du prix… </t>
  </si>
  <si>
    <t>http://www.mapamayo.moonfruit.fr/</t>
  </si>
  <si>
    <t>235 / 85R16</t>
  </si>
  <si>
    <t>Bien connu, fiable dans les &lt;3,5 tonnes</t>
  </si>
  <si>
    <t>http://www.armyvehicles.dk/uni404.htm</t>
  </si>
  <si>
    <t>https://en.wikipedia.org/wiki/Unimog_406</t>
  </si>
  <si>
    <t>Plusieurs empattements, donc longueurs possibles.</t>
  </si>
  <si>
    <t>Fiable et faible conso mais trop petit. Plusieurs empattements, donc longeurs, possibles</t>
  </si>
  <si>
    <t>6.5/2.2/2.7</t>
  </si>
  <si>
    <t>http://www.man-on-tour.de/unser_neuer.html</t>
  </si>
  <si>
    <t xml:space="preserve">12.00 R 20  -  335/80 R20 </t>
  </si>
  <si>
    <t xml:space="preserve">Un modèle "star" au Moyen-Orient. Robuste et simple. Centaine de milliers de kil. Très présent en AmSud aussi. Blocage différentiel arrière. Pas d'éléctronique. Nez long. V6, OM352, 5700ccm3. </t>
  </si>
  <si>
    <t>http://www.bernard.debucquoi.com/spip.php?article183  https://www.selfbuildmotorhome.com/Main_navigation/Vehicle_gallery/view/56dd5b242182/Tobi_und_Mellys_Merc.html</t>
  </si>
  <si>
    <t>blocage de differentiel AR / simple cab =&gt; plus de 6m de long de cellule</t>
  </si>
  <si>
    <t>4.15/2.33/…</t>
  </si>
  <si>
    <t>8.6/2.5/</t>
  </si>
  <si>
    <t>7.22//</t>
  </si>
  <si>
    <t>A accompagné le Dakar</t>
  </si>
  <si>
    <t>http://www.mercedes-benz.ch/content/switzerland/mpc/mpc_switzerland_website/fr/home_mpc/trucks_/home/special_segment/energy/Zetros/technical_data.html</t>
  </si>
  <si>
    <t>10/2.8/3.35</t>
  </si>
  <si>
    <t>5.82</t>
  </si>
  <si>
    <t>1113 LAB/42</t>
  </si>
  <si>
    <t>7/2.45/3.21</t>
  </si>
  <si>
    <t>1113 LAF</t>
  </si>
  <si>
    <t>385 65r22.5</t>
  </si>
  <si>
    <t>Famille, AmériqueS</t>
  </si>
  <si>
    <t>https://www.selfbuildmotorhome.com/Main_navigation/Vehicle_gallery/view/7efce1fb3692/Heidi.html</t>
  </si>
  <si>
    <t>1213/36</t>
  </si>
  <si>
    <t>7.1/2.5/3.3</t>
  </si>
  <si>
    <t>1217 A</t>
  </si>
  <si>
    <t>Transformé en caravane et ok en CH</t>
  </si>
  <si>
    <t>1217 CA</t>
  </si>
  <si>
    <t>1218 LK</t>
  </si>
  <si>
    <t>1234 AF</t>
  </si>
  <si>
    <t>1313 LA</t>
  </si>
  <si>
    <t>8.3/2.41/</t>
  </si>
  <si>
    <t>1314 AK</t>
  </si>
  <si>
    <t>6.95/2.55/3.15</t>
  </si>
  <si>
    <t xml:space="preserve">Pareil que le 914AK, mais charge utile de 8,5 tonnes =&gt; chargé à bloc, il doit bien ramer dans les côtes. Moteur OM366. </t>
  </si>
  <si>
    <t>1324 LK</t>
  </si>
  <si>
    <t>1413 AK</t>
  </si>
  <si>
    <t>1413 LP</t>
  </si>
  <si>
    <t>7.2/2.45/2.97</t>
  </si>
  <si>
    <t>1417 AK</t>
  </si>
  <si>
    <t>1417 SK</t>
  </si>
  <si>
    <t>7.1/2.6/3.1</t>
  </si>
  <si>
    <t>1419 LA</t>
  </si>
  <si>
    <t>1424 MK</t>
  </si>
  <si>
    <t>http://www.trucks.nl/fr/de-occasion-mercedes-benz-1428-af-2-units-2992269-vd</t>
  </si>
  <si>
    <t>1427 F</t>
  </si>
  <si>
    <t>1436 LAK</t>
  </si>
  <si>
    <t>1517 LAK</t>
  </si>
  <si>
    <t>1520 LK</t>
  </si>
  <si>
    <t>1521 L/LS</t>
  </si>
  <si>
    <t>1524 LK</t>
  </si>
  <si>
    <t>1524 MK</t>
  </si>
  <si>
    <t>1526 AK</t>
  </si>
  <si>
    <t>1526 L/LS</t>
  </si>
  <si>
    <t>1530 AF SK</t>
  </si>
  <si>
    <t>1531 L</t>
  </si>
  <si>
    <t>1617 AK</t>
  </si>
  <si>
    <t>8.61/2.5/3.55</t>
  </si>
  <si>
    <t>1618 M</t>
  </si>
  <si>
    <t>1619 L</t>
  </si>
  <si>
    <t>1620 L</t>
  </si>
  <si>
    <t>1626 A</t>
  </si>
  <si>
    <t>7.84/2.48/3.15</t>
  </si>
  <si>
    <t>1628 A</t>
  </si>
  <si>
    <t>6.25/2.5/2.95</t>
  </si>
  <si>
    <t>1629 AF</t>
  </si>
  <si>
    <t>7.4/2.44/2.77</t>
  </si>
  <si>
    <t>5.06</t>
  </si>
  <si>
    <t>1633 L/LS</t>
  </si>
  <si>
    <t>https://teamizzie.wordpress.com/</t>
  </si>
  <si>
    <t>1634 SK</t>
  </si>
  <si>
    <t>1717 AK</t>
  </si>
  <si>
    <t>1719 AK</t>
  </si>
  <si>
    <t>http://www.expeditionvehiclesforsale.com/belguim/overland-prepared-mercedes1719ak-belgium/</t>
  </si>
  <si>
    <t>1829 A ou AK</t>
  </si>
  <si>
    <t>6.9/2.5/2.9</t>
  </si>
  <si>
    <t>https://www.google.ch/url?sa=t&amp;rct=j&amp;q=&amp;esrc=s&amp;source=web&amp;cd=6&amp;cad=rja&amp;uact=8&amp;ved=0ahUKEwjPjuj6hcPUAhXHCcAKHcS2BV0QFggxMAU&amp;url=https%3A%2F%2Fwww.mercedes-benz.co.nz%2Fcontent%2Fmedia_library%2Fnew_zealand%2Fmpc_new_zealand%2Ftrucks%2Fnew_vehicles%2FAxor%2FBrochures___Specs%2FAxor_1833AK_specs.object-Single-MEDIA.download.tmp%2FAxor_1833AK_web.pdf&amp;usg=AFQjCNE8rGU0-Dk45hocYrGEfzY7L8tq7Q&amp;sig2=yFm1ORJARFYTjmOqum1GbA</t>
  </si>
  <si>
    <t>1833 AK</t>
  </si>
  <si>
    <t>6.55/2.48/3.1</t>
  </si>
  <si>
    <t>1834 F</t>
  </si>
  <si>
    <t>7.7/2.5/</t>
  </si>
  <si>
    <t>1850 LS</t>
  </si>
  <si>
    <t>1919sk</t>
  </si>
  <si>
    <t>1922 AK</t>
  </si>
  <si>
    <t>7.95/2.5/3.9</t>
  </si>
  <si>
    <t>3.45</t>
  </si>
  <si>
    <t>12 R x 22,5</t>
  </si>
  <si>
    <t>Moteur OM441, pas turbo, 2 empattements 3,5 et 3,8m.</t>
  </si>
  <si>
    <t>1923 AK</t>
  </si>
  <si>
    <t>1924 LAK</t>
  </si>
  <si>
    <t>1935 AK</t>
  </si>
  <si>
    <t>7.9/2.45/</t>
  </si>
  <si>
    <t>14.00/R20</t>
  </si>
  <si>
    <t>1936 AK</t>
  </si>
  <si>
    <t>8 10</t>
  </si>
  <si>
    <t>Moteur OM442. Un seul empattement 3,8m. Attention, si V10 =&gt; pas turbo</t>
  </si>
  <si>
    <t>2024 AK</t>
  </si>
  <si>
    <t>2031 AK</t>
  </si>
  <si>
    <t>2048 AK</t>
  </si>
  <si>
    <t>2224 B</t>
  </si>
  <si>
    <t>https://www.unicat.net/fr/info/EX47HD-UnimogU2450L38-sh.php      http://www.desert-aventure.com/unimog_2450l_jfr.htm</t>
  </si>
  <si>
    <t>2527 SK</t>
  </si>
  <si>
    <t>2626K</t>
  </si>
  <si>
    <t>8.4/2.5/3.08</t>
  </si>
  <si>
    <t>2628 AK</t>
  </si>
  <si>
    <t>8.8/2.5/</t>
  </si>
  <si>
    <t>2628 SK</t>
  </si>
  <si>
    <t>2628A/45</t>
  </si>
  <si>
    <t>8.26/2.55/3.95</t>
  </si>
  <si>
    <t>2632K32</t>
  </si>
  <si>
    <t>6.82/2.5/3.4</t>
  </si>
  <si>
    <t>2635 SK</t>
  </si>
  <si>
    <t>2638 K</t>
  </si>
  <si>
    <t>3040 BFK</t>
  </si>
  <si>
    <t>3336/45</t>
  </si>
  <si>
    <t>9.5/2.5/3.5</t>
  </si>
  <si>
    <t>507 D</t>
  </si>
  <si>
    <t>508 D</t>
  </si>
  <si>
    <t>608 D</t>
  </si>
  <si>
    <t>6/2.15/2.68</t>
  </si>
  <si>
    <t>608 LP</t>
  </si>
  <si>
    <t>709 LP</t>
  </si>
  <si>
    <t>920 AF</t>
  </si>
  <si>
    <t>http://www.fuess-mobile.de/english%20offen/innenausbau_19.htm</t>
  </si>
  <si>
    <t>Falcon 1428</t>
  </si>
  <si>
    <t>Kronenburg MAC 060 S</t>
  </si>
  <si>
    <t>Ca à l'air très sympa ce truc :-)</t>
  </si>
  <si>
    <t>http://www.abseitsreisen.de/blog/profil/</t>
  </si>
  <si>
    <t>LA710</t>
  </si>
  <si>
    <t xml:space="preserve">5368ccm3, V6. </t>
  </si>
  <si>
    <t>http://www.bernard.debucquoi.com/spip.php?article245    http://beam.over-blog.com    https://www.selfbuildmotorhome.com/Main_navigation/Vehicle_gallery/view/77306aed2332/Rolf_Steubers_Fahrze.html  https://www.selfbuildmotorhome.com/Main_navigation/Vehicle_gallery/view/d2ad450d459/Theo.html</t>
  </si>
  <si>
    <t>LKN L13</t>
  </si>
  <si>
    <t>5.8/2.5/2.76</t>
  </si>
  <si>
    <t>LP 813</t>
  </si>
  <si>
    <t xml:space="preserve">OM 353, V6. </t>
  </si>
  <si>
    <t>https://www.selfbuildmotorhome.com/Main_navigation/Vehicle_gallery/view/6bc226766567/Pflegewomo_Bambusi_.html</t>
  </si>
  <si>
    <t>M817</t>
  </si>
  <si>
    <t>M923</t>
  </si>
  <si>
    <t>M923A2</t>
  </si>
  <si>
    <t>OM 366</t>
  </si>
  <si>
    <t>Le plus puissant de la gamme de moteur "OM"</t>
  </si>
  <si>
    <t>Rosenbauer</t>
  </si>
  <si>
    <t>Torpedo</t>
  </si>
  <si>
    <t>Mitsubishi</t>
  </si>
  <si>
    <t>Canter</t>
  </si>
  <si>
    <t>6C15</t>
  </si>
  <si>
    <t>http://www.expeditionvehiclesforsale.com/world/mitsubishi-canter-6c15-full-expedition-camper-south-africa-e60000/</t>
  </si>
  <si>
    <t>6C18</t>
  </si>
  <si>
    <t>Fuso</t>
  </si>
  <si>
    <t>6c18 Eu6</t>
  </si>
  <si>
    <t>6c18D Eu6</t>
  </si>
  <si>
    <t>MOL</t>
  </si>
  <si>
    <t>HFT 2666 F</t>
  </si>
  <si>
    <t>3.95</t>
  </si>
  <si>
    <t>MZKT (Volat)</t>
  </si>
  <si>
    <t>5.8//</t>
  </si>
  <si>
    <t>Version plus puissante du 5002. Armée.</t>
  </si>
  <si>
    <t>9.45/2.55/</t>
  </si>
  <si>
    <t>9.55/2.55/</t>
  </si>
  <si>
    <t>Armée (biélorusse).  Version plus moderne du 6001.</t>
  </si>
  <si>
    <t>10.27/2.55/</t>
  </si>
  <si>
    <t>Armée (biélorusse). Tracteur.</t>
  </si>
  <si>
    <t>http://www.military-today.com/trucks/mzkt_7301.htm</t>
  </si>
  <si>
    <t>12.7/3/</t>
  </si>
  <si>
    <t>http://www.military-today.com/trucks/mzkt_7930.htm</t>
  </si>
  <si>
    <t>Nissan</t>
  </si>
  <si>
    <t>Cabstart</t>
  </si>
  <si>
    <t>Famille, TDM</t>
  </si>
  <si>
    <t>OAF (Man)</t>
  </si>
  <si>
    <t>17.232 AK</t>
  </si>
  <si>
    <t>8.8//</t>
  </si>
  <si>
    <t>19.281 FA</t>
  </si>
  <si>
    <t>7.1/2.5/3.2</t>
  </si>
  <si>
    <t>11.00R20</t>
  </si>
  <si>
    <t>HA2 90</t>
  </si>
  <si>
    <t>9.00 - 20</t>
  </si>
  <si>
    <t>Oka</t>
  </si>
  <si>
    <t>LT</t>
  </si>
  <si>
    <t>Ponticelli</t>
  </si>
  <si>
    <t>déconseillé car " tas de bêtises de conception dont l'étanchéité du pont AV (en sortie d'arbres de transmission) très difficile à modifier... et qui empêche de rouler dans l'eau vue qu'elle rentre dans le pont très facilement (l'huile en sort tout aussi facilement quand le camion est en devers). Les roues des Ponticelli sont "trop petites" ce qui handicape aussi les capacités tout-terrain et il est impossible de trouver des jantes qui s'adaptent sur les moyeux pour optimiser les possibilités."</t>
  </si>
  <si>
    <t>Praga</t>
  </si>
  <si>
    <t>S5T</t>
  </si>
  <si>
    <t>Version route du V3S</t>
  </si>
  <si>
    <t>V3S</t>
  </si>
  <si>
    <t>6.91/2.32/</t>
  </si>
  <si>
    <t>Version militaire du S5T</t>
  </si>
  <si>
    <t>http://www.camion4x4.com/fiche_tech/fichetech_75_130.pdf     http://doc.pdf.trucks.free.fr/viewtopic.php?f=34&amp;t=15</t>
  </si>
  <si>
    <t>Recon</t>
  </si>
  <si>
    <t>Perkins</t>
  </si>
  <si>
    <t>Lien avec pas mal de détail (Australie, ANG)</t>
  </si>
  <si>
    <t>http://www.robgray.com/ontheroad/wothahellizat/wot1/index.php</t>
  </si>
  <si>
    <t>Renault</t>
  </si>
  <si>
    <t>Access</t>
  </si>
  <si>
    <t>C</t>
  </si>
  <si>
    <t>http://www.camion4x4.com/fiche_tech/fichetech_GLR230.pdf    http://doc.pdf.trucks.free.fr/viewtopic.php?f=34&amp;t=15</t>
  </si>
  <si>
    <t>http://www.bernard.debucquoi.com/spip.php?article227</t>
  </si>
  <si>
    <t>8.7/2.5/3.9</t>
  </si>
  <si>
    <t>13 R 22.5</t>
  </si>
  <si>
    <t>La gamme C est réputée robuste</t>
  </si>
  <si>
    <t>un c 290 4x4 ou 6x6 il y en a pas mal en vente,il font de 260 a 385ch c'est d’excellent camion,une transmission ultra solide,bien faite,certain on la boite b9 d'autre l'excellente b 18...mais cela dit, s'est gourmand en tout: pneus,go,huile si tu vidange... La gamme C est réputée robuste</t>
  </si>
  <si>
    <t>Apparemment, nez long</t>
  </si>
  <si>
    <t>CBH</t>
  </si>
  <si>
    <t>8.5/2.5/2.8</t>
  </si>
  <si>
    <t>CCH</t>
  </si>
  <si>
    <t>CLR</t>
  </si>
  <si>
    <t>Commando</t>
  </si>
  <si>
    <t>G08</t>
  </si>
  <si>
    <t>G16</t>
  </si>
  <si>
    <t>D</t>
  </si>
  <si>
    <t>240 DXI</t>
  </si>
  <si>
    <t>280 14</t>
  </si>
  <si>
    <t>DR</t>
  </si>
  <si>
    <t>G</t>
  </si>
  <si>
    <t>320</t>
  </si>
  <si>
    <t>Gamme B</t>
  </si>
  <si>
    <t>B110</t>
  </si>
  <si>
    <t>Camion bien connu et fiable en TT ds les &lt;3,5 tonnes. plusieurs centaines de milliers de kil sans prob. TDM en cours, 3 enfants</t>
  </si>
  <si>
    <t>Gamme C</t>
  </si>
  <si>
    <t>4x4 6x? 8x?</t>
  </si>
  <si>
    <t>Le Renault Trucks gamme C est un camion d'approche chantier fabriqué par Renault Trucks. Le 11 juin 2013, le constructeur a présenté des camions renouvelés répondant à la norme Euro 6, dont la gamme C avec deux largeurs de cabine - 2,50 et 2,30 mètres - et un système 4x4 allégé en option. Bien trop récent. A ne pas confondre avec l'ancienne gamme C.</t>
  </si>
  <si>
    <t>Gamme D</t>
  </si>
  <si>
    <t>4x2 6x2</t>
  </si>
  <si>
    <t>Trop récent et pas de 4x4</t>
  </si>
  <si>
    <t>Gamme G</t>
  </si>
  <si>
    <t>5.78/</t>
  </si>
  <si>
    <t>http://doc.pdf.trucks.free.fr/viewtopic.php?f=34&amp;t=15</t>
  </si>
  <si>
    <t>Utilisés par l'armée française</t>
  </si>
  <si>
    <t>Camion de l'année 1983. Tracteur</t>
  </si>
  <si>
    <t>6.7/2.49/</t>
  </si>
  <si>
    <t>8.6//</t>
  </si>
  <si>
    <t>Tracteur et porteur. Camion de l'année 1983</t>
  </si>
  <si>
    <t>Turbo et intercooler. 3 blocages.</t>
  </si>
  <si>
    <t>3.88</t>
  </si>
  <si>
    <t>290 VTL</t>
  </si>
  <si>
    <t xml:space="preserve">Ex-armée. Camion robuste. Souvent avec Ampliroll (Marrel). Peut charger jusqu'à 16 tonnes. Serviront jusqu'en 2013. </t>
  </si>
  <si>
    <t>300 Maxter</t>
  </si>
  <si>
    <t>7.95/2.55/3.05</t>
  </si>
  <si>
    <t>Sera remplacé par les Manager. Tracteurs et porteurs.</t>
  </si>
  <si>
    <t>https://www.europe-camions.com/vi~ts/camion-renault-gamme-g~a32b645c868</t>
  </si>
  <si>
    <t>Gamme K</t>
  </si>
  <si>
    <t>4x4=&gt;8x8</t>
  </si>
  <si>
    <t>Camions de chantier, parfait sauf que trop récent</t>
  </si>
  <si>
    <t>Gamme R (Major)</t>
  </si>
  <si>
    <t>9.5/2.48/</t>
  </si>
  <si>
    <t>http://forum.bernard.debucquoi.com/viewtopic.php?f=62&amp;t=13591</t>
  </si>
  <si>
    <t>340 TI</t>
  </si>
  <si>
    <t xml:space="preserve">Tracteur et porteur. (ABS). </t>
  </si>
  <si>
    <t>http://www.camion4x4.com/fiche_tech/fichetech_LR64_8_RA.pdf     http://www.encyclautomobile.fr/fr/encyclauto/automobile/renault/r-1.html</t>
  </si>
  <si>
    <t>R340</t>
  </si>
  <si>
    <t>R380</t>
  </si>
  <si>
    <t>Tracteur et porteur</t>
  </si>
  <si>
    <t>Gamme S (Saviem J)</t>
  </si>
  <si>
    <t>6-7.5</t>
  </si>
  <si>
    <t>Gamme T</t>
  </si>
  <si>
    <t>Tracteurs, remplacent les Magnum</t>
  </si>
  <si>
    <t>8.46/2.49/</t>
  </si>
  <si>
    <t>12x20</t>
  </si>
  <si>
    <t>Angle d'attaque 39, sortie 37 degrés.</t>
  </si>
  <si>
    <t>http://www.camion4x4.com/fiche_tech/fichetech_GLR230.pdf</t>
  </si>
  <si>
    <t>Kerax</t>
  </si>
  <si>
    <t>Avec bloc diff + prise de mouvement.</t>
  </si>
  <si>
    <t>Gamme de bonne réput. Mait PTAC élevé + sans doute trop récent</t>
  </si>
  <si>
    <t>5.2/2.3//</t>
  </si>
  <si>
    <t xml:space="preserve">13R22.5 </t>
  </si>
  <si>
    <t>Avec double cab, longueur utile 5,1m. Blocage différentiels</t>
  </si>
  <si>
    <t>420</t>
  </si>
  <si>
    <t>320 DCI</t>
  </si>
  <si>
    <t xml:space="preserve">315/80R22.5 </t>
  </si>
  <si>
    <t>370.19 DXI</t>
  </si>
  <si>
    <t>380 26</t>
  </si>
  <si>
    <t>430 19</t>
  </si>
  <si>
    <t>430 26</t>
  </si>
  <si>
    <t>430 26 RTP Opt</t>
  </si>
  <si>
    <t>440 42 DXI</t>
  </si>
  <si>
    <t xml:space="preserve">10.96// </t>
  </si>
  <si>
    <t>450 19</t>
  </si>
  <si>
    <t>6/2.5/3.4</t>
  </si>
  <si>
    <t>3.55</t>
  </si>
  <si>
    <t>http://www.martoulenn.com/</t>
  </si>
  <si>
    <t>460 19</t>
  </si>
  <si>
    <t>460 26</t>
  </si>
  <si>
    <t>460 35 Hvy</t>
  </si>
  <si>
    <t>4x2 4x4 6x4 6x6 8x4</t>
  </si>
  <si>
    <t>Gamme de bonne réput. Mait PTAC élevé + sans doute trop récent. blocage de différentiels inter-roues et inter-ponts. Remplace les Maxter et sera remplacée par la gamme K. A partir d'Euro 4 = ad blue. Il existe trois versions de cabine pour les Kerax : Courte, Global ou Profonde. Aussi armée et pompier. Moteurs de 9,8, 10,8 et 12,8L.</t>
  </si>
  <si>
    <t>https://www.europe-camions.com/vi~ts/camion-renault-kerax~a32b645c823</t>
  </si>
  <si>
    <t>Kerax (armée)</t>
  </si>
  <si>
    <t>4x4 =&gt; 8x8</t>
  </si>
  <si>
    <t>http://www.military-today.com/trucks/renault_kerax_4x4.htm</t>
  </si>
  <si>
    <t>L-25 Eu6</t>
  </si>
  <si>
    <t>M</t>
  </si>
  <si>
    <t>Gamme de bonne réput + pas d'électronique</t>
  </si>
  <si>
    <t>Blocage Dif AR., Dif. AV. et Transfer. 3,4m empattement, simple cab = 5m cellule / Gamme de bonne réput + pas d'électronique</t>
  </si>
  <si>
    <t xml:space="preserve">Moteur MAN, camion fiable. Pas d'éléctronique. </t>
  </si>
  <si>
    <t>7.5/2.5/3.4</t>
  </si>
  <si>
    <t>14.00/20  -  365/85/20</t>
  </si>
  <si>
    <t>Gamme de bonne réput + pas d'électronique. Vu un Doka 7 places parti aux enchères pour 10'250€, 20'000km</t>
  </si>
  <si>
    <t>http://www.bernard.debucquoi.com/spip.php?article307     http://www.bernard.debucquoi.com/spip.php?article182</t>
  </si>
  <si>
    <t xml:space="preserve">Gamme de bonne réput + pas d'électronique.  les series M on des turbo a pression constante,donc sans soupape de décharge qui tourne toujours a la même vitesse..ultra fiable pi en générale s'est du holset,IHI,schwitzer...de l'industriel, pas du garett monter sur les ford mondeo.... </t>
  </si>
  <si>
    <t>M-23 Eu6</t>
  </si>
  <si>
    <t>Magnum</t>
  </si>
  <si>
    <t>Manager</t>
  </si>
  <si>
    <t>330 TI</t>
  </si>
  <si>
    <t>G200</t>
  </si>
  <si>
    <t>G230 TI</t>
  </si>
  <si>
    <t>G280</t>
  </si>
  <si>
    <t>G280 19</t>
  </si>
  <si>
    <t>G280 Thomas</t>
  </si>
  <si>
    <t>Sera remplacé par les Premium distribution</t>
  </si>
  <si>
    <t>Maxity</t>
  </si>
  <si>
    <t>Sans doute pas TT et trop récents.</t>
  </si>
  <si>
    <t>Midliner</t>
  </si>
  <si>
    <t>Long cell de 8m possible (caisse frigo)</t>
  </si>
  <si>
    <t>6.5/2.44/3</t>
  </si>
  <si>
    <t>http://forum.bernard.debucquoi.com/viewtopic.php?f=62&amp;t=13915</t>
  </si>
  <si>
    <t>M 140</t>
  </si>
  <si>
    <t>M 180</t>
  </si>
  <si>
    <t>7.1/2.6/3.7</t>
  </si>
  <si>
    <t>10 R22,5    365/85 R 20</t>
  </si>
  <si>
    <t>Ils ont fait l'Afrique avec. BV 6 vitesses blocages inter ponts et ponts</t>
  </si>
  <si>
    <t>M 210 (TRM 200/13)</t>
  </si>
  <si>
    <t>6.47/2.45/</t>
  </si>
  <si>
    <t xml:space="preserve">365/85 R20 </t>
  </si>
  <si>
    <t>Existe avec blocage de diff et prise de mouvements + existe avec 4 places. Pas d'éléctronique (je crois)</t>
  </si>
  <si>
    <t>http://www.bernard.debucquoi.com/spip.php?article529</t>
  </si>
  <si>
    <t>M210 14</t>
  </si>
  <si>
    <t>M210 16</t>
  </si>
  <si>
    <t>S100</t>
  </si>
  <si>
    <t>" les s100 sont pas les meilleur...ils on un moteurs perkins,qui n'est franchement pas terrible,qui a connu beaucoup de problèmes de culasse"</t>
  </si>
  <si>
    <t>S110</t>
  </si>
  <si>
    <t>S130</t>
  </si>
  <si>
    <t>Camion bien solide (et moteur ok)</t>
  </si>
  <si>
    <t>S150</t>
  </si>
  <si>
    <t>http://lapetitefamilleenvoyage.blogspot.ch/p/notre-camion.html</t>
  </si>
  <si>
    <t>S160</t>
  </si>
  <si>
    <t>https://fr.wikipedia.org/wiki/Renault_Midlum</t>
  </si>
  <si>
    <t>Midlum</t>
  </si>
  <si>
    <t>Avec double cab, existe avec plateau de 5,7m !</t>
  </si>
  <si>
    <t>Si garde au sol ok et si pas trop d'éléctro, option intéressante</t>
  </si>
  <si>
    <t>280</t>
  </si>
  <si>
    <t>7.9/2.55/</t>
  </si>
  <si>
    <t>10r22.5</t>
  </si>
  <si>
    <t>180 DXI</t>
  </si>
  <si>
    <t>190 DXI</t>
  </si>
  <si>
    <t>210 (l'ancien)</t>
  </si>
  <si>
    <t>80r20</t>
  </si>
  <si>
    <t>220 12</t>
  </si>
  <si>
    <t>http://www.bernard.debucquoi.com/spip.php?article537</t>
  </si>
  <si>
    <t>220 14</t>
  </si>
  <si>
    <t>8.07/2.5/</t>
  </si>
  <si>
    <t>365/85R20</t>
  </si>
  <si>
    <t xml:space="preserve">Cylindrée 6174ccm3. </t>
  </si>
  <si>
    <t>https://www.prestige-camping-cars.com/occasions-4x4/renault-midlum-hiess/</t>
  </si>
  <si>
    <t>220 16</t>
  </si>
  <si>
    <t>220 DCI</t>
  </si>
  <si>
    <t>Si garde au sol ok et si pas trop d'éléctro, option intéressante. Apparemment silcencieux.</t>
  </si>
  <si>
    <t>http://www.bernard.debucquoi.com/spip.php?article407</t>
  </si>
  <si>
    <t>220 DXI</t>
  </si>
  <si>
    <t>240 13</t>
  </si>
  <si>
    <t>7.11/2.5/3.4</t>
  </si>
  <si>
    <t>270 DCI</t>
  </si>
  <si>
    <t>Pas de pêche à bas régime =&gt; pas bon</t>
  </si>
  <si>
    <t>270 DXI</t>
  </si>
  <si>
    <t>280 18</t>
  </si>
  <si>
    <t>300 DXI</t>
  </si>
  <si>
    <t>Remplace le Midliner. Porteurs pour distribution urbaine. Sera gemplacé par la gamme D. Le Renault Midlum peut avoir une cabine courte, Global ou 4 portes. Son châssis, permettant différents empattements. Euro 5 =&gt; Ad Blue. Aussi pompier et armée et au moins certains sont OK pour le TT. Au final, un bon choix possible, à condition que la longueur de cellule soit ok...</t>
  </si>
  <si>
    <t>https://www.europe-camions.com/vi~ts/camion-renault-midlum~a32b645c822    (infos motorisation = http://www.encyclautomobile.fr/fr/encyclauto/automobile/renault/midlum.html  )</t>
  </si>
  <si>
    <t>Premium</t>
  </si>
  <si>
    <t>300 16</t>
  </si>
  <si>
    <t>320 19</t>
  </si>
  <si>
    <t xml:space="preserve">Remplace la gamme R. La gamme Renault Premium se décline en trois versions : Premium Distribution, Premium Lander (construction) et Premium Route (longue distance). Ad blue à partir de 2006. </t>
  </si>
  <si>
    <t>https://www.europe-camions.com/vi~ts/camion-renault-premium~a32b645c867</t>
  </si>
  <si>
    <t>Premium Distribution</t>
  </si>
  <si>
    <t>PTAC un peu élevé, mais option apparemment possible. A partir d'EURO 4, adblue :-(   Gamme qui remplace la G, sera remplacée par la D</t>
  </si>
  <si>
    <t>Premium Lander</t>
  </si>
  <si>
    <t>Version TT du Premium distribution. Remplacé en 2014 par la C (euro 6). Probablement une gamme déjà trop récente, sinon, sans doute parfait</t>
  </si>
  <si>
    <t>S</t>
  </si>
  <si>
    <t>6.17/2.25/</t>
  </si>
  <si>
    <t>225 75 R17.5  -  14.5r20</t>
  </si>
  <si>
    <t>Mais c'est un veau. Tout le temps pied au plancher si on ne veut pas se traîner à 50km/h</t>
  </si>
  <si>
    <t>7.62/2.2/</t>
  </si>
  <si>
    <t>235/75/17.5</t>
  </si>
  <si>
    <t>Sherpa</t>
  </si>
  <si>
    <t>Remplacent les GBC 180 =&gt; pr armée et TT</t>
  </si>
  <si>
    <t>8.62/2.5/</t>
  </si>
  <si>
    <t xml:space="preserve">Remplacent les Berliet GBC 8 KT =&gt; pr armée et TT (France). On peut passer de 6x4 à 6x6. 4 empattements possibles. Se base sur le Kerax. </t>
  </si>
  <si>
    <t>http://www.military-today.com/trucks/renault_sherpa_10.htm</t>
  </si>
  <si>
    <t>TRM</t>
  </si>
  <si>
    <t>150 11</t>
  </si>
  <si>
    <t>7.42/2.31/</t>
  </si>
  <si>
    <t>TRM = super réput. "la chaine cinématique pourrai faire rêver (sauf le moteur  ) même 30 ans après leur construction: ponts portique a double réduction,boite de transfert a pignon a coupe hélicoïdale....un must...". Militaire.</t>
  </si>
  <si>
    <t>http://www.bernard.debucquoi.com/spip.php?article348    http://www.camion4x4.com/fiche_tech/fichetech_TRM150_11.pdf</t>
  </si>
  <si>
    <t>180 13</t>
  </si>
  <si>
    <t>6.08/2.2/</t>
  </si>
  <si>
    <t>20x14.5</t>
  </si>
  <si>
    <t>http://doc.pdf.trucks.free.fr/viewtopic.php?f=34&amp;t=15    http://www.bernard.debucquoi.com/spip.php?article249    http://www.camion4x4.com/fiche_tech/fichetech_75_130.pdf</t>
  </si>
  <si>
    <t>6.14/2.14/</t>
  </si>
  <si>
    <t>1300x20</t>
  </si>
  <si>
    <t>http://www.camion4x4.com/fiche_tech/fichetech_95_130.pdf</t>
  </si>
  <si>
    <t>Turbo et intercooler. Petites vitesses. Blocage boite de transfer. Blocage pont arrière.</t>
  </si>
  <si>
    <t>110 150</t>
  </si>
  <si>
    <t>6.97/2.14/</t>
  </si>
  <si>
    <t>http://www.bernard.debucquoi.com/spip.php?article419     http://www.camion4x4.com/fiche_tech/fichetech_110_150.pdf</t>
  </si>
  <si>
    <t>110 170</t>
  </si>
  <si>
    <t>6/2.3/3.2</t>
  </si>
  <si>
    <t>"Thomas"</t>
  </si>
  <si>
    <t>210 19</t>
  </si>
  <si>
    <t>8.2/2.35/2.6</t>
  </si>
  <si>
    <t>33 BXBO 260</t>
  </si>
  <si>
    <t>370 34</t>
  </si>
  <si>
    <t>420 DCI</t>
  </si>
  <si>
    <t>85 150 TI</t>
  </si>
  <si>
    <t>Pas d'éléctronique :-)  2xponts réducteurs (?)</t>
  </si>
  <si>
    <t>B90</t>
  </si>
  <si>
    <t>Connu, fiable &lt;3,5 tonnes</t>
  </si>
  <si>
    <t xml:space="preserve">13.22.5 </t>
  </si>
  <si>
    <t>EQD 142</t>
  </si>
  <si>
    <t>JP 11</t>
  </si>
  <si>
    <t>JP2</t>
  </si>
  <si>
    <t>7.3/2.3/</t>
  </si>
  <si>
    <t>JP33</t>
  </si>
  <si>
    <t>L64/8 RA</t>
  </si>
  <si>
    <t>7.29/2.45/</t>
  </si>
  <si>
    <t>100/20</t>
  </si>
  <si>
    <t>http://www.kidavi.org/about/the-truck/?lang=fr    http://www.camion4x4.com/fiche_tech/fichetech_LR64_8_RA.pdf</t>
  </si>
  <si>
    <t>R 340</t>
  </si>
  <si>
    <t>R 350</t>
  </si>
  <si>
    <t>R310</t>
  </si>
  <si>
    <t>Turbocompresseur à air.</t>
  </si>
  <si>
    <t>R390</t>
  </si>
  <si>
    <t>8 cylindres. Turbocompresseur à air.</t>
  </si>
  <si>
    <t>S 120</t>
  </si>
  <si>
    <t>S 180</t>
  </si>
  <si>
    <t>S 180 GBA</t>
  </si>
  <si>
    <t>Pas de turbo, bonjour les côtes….</t>
  </si>
  <si>
    <t>Avec turbo, sinon rien. Robuste et simple. Centaines de milliers de kil.</t>
  </si>
  <si>
    <t>S150 13</t>
  </si>
  <si>
    <t>S170</t>
  </si>
  <si>
    <t>7.3/2.4/</t>
  </si>
  <si>
    <t xml:space="preserve">365/85R20 </t>
  </si>
  <si>
    <t xml:space="preserve">Avec turbo, sinon rien. Construit pr l'off road, 3 blocages de différentiels ! Mais empattement court et il semblerait que les roues soient trop petites. La boîte à vitesse est pas top non plus. Pas d'éléctronique. On peut y mettre un moteur de Midliner 210cv. </t>
  </si>
  <si>
    <t>http://www.bernard.debucquoi.com/spip.php?article469   http://forum.bernard.debucquoi.com/viewtopic.php?f=14&amp;t=14934</t>
  </si>
  <si>
    <t>VMA6X6CS</t>
  </si>
  <si>
    <t>(ici = camion de pompier)</t>
  </si>
  <si>
    <t>Renault / Saviem</t>
  </si>
  <si>
    <t>SM</t>
  </si>
  <si>
    <t>SM7</t>
  </si>
  <si>
    <t>Vient après le S et avant le J.</t>
  </si>
  <si>
    <t>http://www.encyclautomobile.fr/fr/encyclauto/automobile/saviem/sm-7.html</t>
  </si>
  <si>
    <t>5.42/2.43/</t>
  </si>
  <si>
    <t>12,5-20   14.5r20</t>
  </si>
  <si>
    <t xml:space="preserve">Moteur MAN 720 3600ccm3. un camion "légendaire", plusieurs centaines de milliers de kil sans prob. Il possède des ponts-portiques (= le top) à double démultiplication. Conçu pr l'armée et pr TT. Vit max 90 km/h. Turbo. Bref, poussif, mais franchisseur hors  pair ! Produit à  5'600 ex. La version militaire est plus longue que la civile (pompier). </t>
  </si>
  <si>
    <t>http://doc.pdf.trucks.free.fr/viewtopic.php?f=39&amp;t=76    http://xtrmexport.com/    https://www.arquus-defense.com/fr/presentation-officielle-du-trm-2000   https://www.selfbuildmotorhome.com/Main_navigation/Vehicle_gallery/view/65e95b424986/OurOldTruck.html</t>
  </si>
  <si>
    <t>9.45/2.5/</t>
  </si>
  <si>
    <t xml:space="preserve">Excellente réputation / impossible à homologuer en FR / avec double cab =&gt; plateau = 5à 6m / mais grosse conso, max 90km/h, lourd, lent, coûteux à l'usage, bref, pas top du tout pour le projet. Ex-armée. Produit à moins de 2'000 ex. </t>
  </si>
  <si>
    <t>http://www.military-today.com/trucks/renault_trm_10000.htm</t>
  </si>
  <si>
    <t>1200 (=Saviem TP3)</t>
  </si>
  <si>
    <t>5/2/</t>
  </si>
  <si>
    <t>9.00x16</t>
  </si>
  <si>
    <t xml:space="preserve">5m de long en tout. Trop petit / mais pas d'électronique. Boîte à 4 vitesses seulement. Freinage "pas top", carrosserire non plus. Bruyant. Gros rayon de braquage et pas de direction assistée. Moteur peu fiable. Bon franchisseur. moteur Man 712 Diesel et une boite 5ZF. Produit à 10'000 ex. Essence ou diesel (alors moteur Man type 712). Succède au Renault R2087, sera remplacé par le TRM 2000. </t>
  </si>
  <si>
    <t>4000 (= Saviem SM8)</t>
  </si>
  <si>
    <t>12.00 R20 ou sur-dimensionnés 13.00 R22.5 - 10x22.5  -  10.5r20 (roues jumelées)</t>
  </si>
  <si>
    <t xml:space="preserve">Excellente réputation. plusieurs centaines de milliers de kil sans prob. Moteur Man 5.27 L. 4x4 permanent avec blocage du différentiel central dans la boîte de transfert, parfois (tj ?) bloquage diff arrière. Pas péchu, mais faible conso. Utilisé par l'armée FR. Châssis très rigide =&gt; pas besoin de faux châssis. Pas d'électronique. Angle d'attaque 36, arrivée 38 degrés. Produit à 8'800 ex. Empattement 3 3,5 4 4,5 et 5,3m. Sera remplacé par le modèle J. </t>
  </si>
  <si>
    <t>http://www.bernard.debucquoi.com/spip.php?article483     http://www.bernard.debucquoi.com/spip.php?article461    http://www.camion4x4.com/fiche_tech/fiche_tech.htm</t>
  </si>
  <si>
    <t>JN90</t>
  </si>
  <si>
    <t>JP13</t>
  </si>
  <si>
    <t>SP5</t>
  </si>
  <si>
    <t>Moteur V6 Ford…à essence !</t>
  </si>
  <si>
    <t>Saurer</t>
  </si>
  <si>
    <t>10DM (=D3000MF)</t>
  </si>
  <si>
    <t>8.9/2.5/</t>
  </si>
  <si>
    <t>400 camions produits</t>
  </si>
  <si>
    <t>http://www.vittoni.ch/vittoni.ch/home.html</t>
  </si>
  <si>
    <t>2 CM</t>
  </si>
  <si>
    <t>6.73/2.22/</t>
  </si>
  <si>
    <t>8 25-20 / 9 00-20</t>
  </si>
  <si>
    <t>2DM</t>
  </si>
  <si>
    <t>7.3/2.3/3.2</t>
  </si>
  <si>
    <t>11r22.5  -  12r22.5</t>
  </si>
  <si>
    <t>Réputé bon en TT. Bloc diff ok mais lesquels ? Pas d'éléctro. 8100ccm3, V6.</t>
  </si>
  <si>
    <t>https://www.selfbuildmotorhome.com/Main_navigation/Vehicle_gallery/view/ae9a13844125/Fluchtwagen.html  https://www.selfbuildmotorhome.com/Main_navigation/Vehicle_gallery/view/fa3eba994116/Mike_Reichmuths_Fahr.html https://www.selfbuildmotorhome.com/Main_navigation/Vehicle_gallery/view/86b75a993166/Horst_s_Saurer_2DM.html https://www.selfbuildmotorhome.com/Main_navigation/Vehicle_gallery/view/c512b18b266/Naef_Marcs_Fahrzeug_.html</t>
  </si>
  <si>
    <t>2DM 2VM</t>
  </si>
  <si>
    <t>330D</t>
  </si>
  <si>
    <t>8.17/2.47/</t>
  </si>
  <si>
    <t>4 CM</t>
  </si>
  <si>
    <t>5DM</t>
  </si>
  <si>
    <t>http://vivreetdecouvrir.canalblog.com/archives/vehicule/index.html</t>
  </si>
  <si>
    <t>6DM (= D250MF)</t>
  </si>
  <si>
    <t>16.20 / 14.00 R20</t>
  </si>
  <si>
    <t xml:space="preserve">Version suisse du Man KAT 1 mais + moderne et plus agréable à conduire / devient dur de trouver des pièces / pas d'électronique. 11950ccm3. </t>
  </si>
  <si>
    <t>https://www.adbgst-c2-prod.vbs.admin.ch/f/detail_p.asp?ID=50&amp;sort=&amp;kat=1  https://www.selfbuildmotorhome.com/Main_navigation/Vehicle_gallery/view/3317a7087394/MOBAeR.html   https://www.selfbuildmotorhome.com/Main_navigation/Vehicle_gallery/view/98b5b8064735/Outcaststories.html  https://www.selfbuildmotorhome.com/Main_navigation/Vehicle_gallery/view/59d100206072/Helvetix_le_PetitSui.html https://www.selfbuildmotorhome.com/Main_navigation/Vehicle_gallery/view/651bc4195333/Beats_und_Gabys_Ga.html https://www.selfbuildmotorhome.com/Main_navigation/Vehicle_gallery/view/5671e50f4564/Saurer_6DM.html</t>
  </si>
  <si>
    <t>Berna 5 VF</t>
  </si>
  <si>
    <t>D 290 N</t>
  </si>
  <si>
    <t>7.5/2.3/</t>
  </si>
  <si>
    <t>Volant à droite, super pratique pr la conduite en montagne (plus sûr) mais pas autorisé ds tous les pays !. Moteur Mercedes</t>
  </si>
  <si>
    <t>http://www.bernard.debucquoi.com/spip.php?article317     http://www.bernard.debucquoi.com/spip.php?article39</t>
  </si>
  <si>
    <t>D 330</t>
  </si>
  <si>
    <t>D 330 BN</t>
  </si>
  <si>
    <t>Scania</t>
  </si>
  <si>
    <t>P 92 M</t>
  </si>
  <si>
    <t>7.75/2.52/…</t>
  </si>
  <si>
    <t>T142</t>
  </si>
  <si>
    <t/>
  </si>
  <si>
    <t>P280CB6x4MHZ</t>
  </si>
  <si>
    <t>P320CB6x4MHZ</t>
  </si>
  <si>
    <t>P94CB6x4HZ270</t>
  </si>
  <si>
    <t>3 - series</t>
  </si>
  <si>
    <t>93H</t>
  </si>
  <si>
    <t>Apparemment, moteur super costaud. Aussi armée.</t>
  </si>
  <si>
    <t>T93</t>
  </si>
  <si>
    <t>4 - series</t>
  </si>
  <si>
    <t>4x4 existent ?</t>
  </si>
  <si>
    <t>http://www.google.ch/url?sa=t&amp;rct=j&amp;q=&amp;esrc=s&amp;source=web&amp;cd=19&amp;cad=rja&amp;uact=8&amp;ved=0ahUKEwjs8YDc563UAhXG0xoKHe26Crk4ChAWCFkwCA&amp;url=http%3A%2F%2Fsnvigroupe.dz%2Fpagesweb%2Ftelecharge.php%3Ffile%3Dcamions%2Fftpdf%2Ftout_terrains%2Fm230%2Fdouble_cabine.pdf&amp;usg=AFQjCNEVqlHRBugx0iO_5UvFFWEBRJ1BCQ&amp;sig2=H_iR_18tlGTGSbEDxjiZ2g</t>
  </si>
  <si>
    <t>114 GB 380</t>
  </si>
  <si>
    <t>8.3/2.5/3.2</t>
  </si>
  <si>
    <t>114 L 340</t>
  </si>
  <si>
    <t>124 cb 420</t>
  </si>
  <si>
    <t>Les 124 ont l'air d'être fait pour les chantiers/TT</t>
  </si>
  <si>
    <t>124 cb 470</t>
  </si>
  <si>
    <t>124 GB 400</t>
  </si>
  <si>
    <t>94 D</t>
  </si>
  <si>
    <t>C 114 C 340</t>
  </si>
  <si>
    <t>P 114 340</t>
  </si>
  <si>
    <t>P 114 C 340</t>
  </si>
  <si>
    <t>P 114 CB</t>
  </si>
  <si>
    <t>P114GB6x4NZ340</t>
  </si>
  <si>
    <t>P114GB6x4NZ380</t>
  </si>
  <si>
    <t>T114GB6x4NA340</t>
  </si>
  <si>
    <t>Eu6 14</t>
  </si>
  <si>
    <t>P250CB6x4MHZ</t>
  </si>
  <si>
    <t>P360CB6x4MHZ</t>
  </si>
  <si>
    <t>4x 6x 8x</t>
  </si>
  <si>
    <t>Le Scania G est disponible avec 5 formats de cabine : 3 versions de cabine avec couchette, 1 version de cabine simple et 1 version de cabine courte.</t>
  </si>
  <si>
    <t>https://www.europe-camions.com/vi~ts/camion-scania-g~a32b676c1222</t>
  </si>
  <si>
    <t>L110</t>
  </si>
  <si>
    <t>4x 6x</t>
  </si>
  <si>
    <t>https://en.wheelsage.org/scania/i_series/</t>
  </si>
  <si>
    <t>L111</t>
  </si>
  <si>
    <t>SBAT 111 S</t>
  </si>
  <si>
    <t>7.78/2.48/</t>
  </si>
  <si>
    <t>Armée suédoise (prévu pour le froid et le TT)</t>
  </si>
  <si>
    <t>http://www.military-today.com/trucks/saab_scania_sbat_111s.htm</t>
  </si>
  <si>
    <t>Conçu pour le TT</t>
  </si>
  <si>
    <t>TGB 30 (SBA 111)</t>
  </si>
  <si>
    <t>6.75/2.48/</t>
  </si>
  <si>
    <t>1400 R 20</t>
  </si>
  <si>
    <t>Armée suédoise</t>
  </si>
  <si>
    <t>http://www.military-today.com/trucks/saab_scania_sba_111.htm</t>
  </si>
  <si>
    <t>L140</t>
  </si>
  <si>
    <t>https://en.wheelsage.org/scania/i_series/96593/specifications/</t>
  </si>
  <si>
    <t>L141</t>
  </si>
  <si>
    <t>Certains pr chantier</t>
  </si>
  <si>
    <t>L50</t>
  </si>
  <si>
    <t>L80</t>
  </si>
  <si>
    <t>Pas de 4x4 ? Certains modèles sont à nez long</t>
  </si>
  <si>
    <t>L81</t>
  </si>
  <si>
    <t>LB 81 S 38165</t>
  </si>
  <si>
    <t>L85</t>
  </si>
  <si>
    <t>L86</t>
  </si>
  <si>
    <t>P series</t>
  </si>
  <si>
    <t>P 340</t>
  </si>
  <si>
    <t>5.05</t>
  </si>
  <si>
    <t>7.4/2.55/</t>
  </si>
  <si>
    <t>385/65R22.5</t>
  </si>
  <si>
    <t>P 380</t>
  </si>
  <si>
    <t>4x2 4x4 6x6</t>
  </si>
  <si>
    <t xml:space="preserve">Le Scania P est disponible avec 5 formats de cabine : 3 versions de cabine avec couchette, 1 version de cabine simple et 1 version de cabine courte. Aussi chantier et pompier. </t>
  </si>
  <si>
    <t>https://www.europe-camions.com/vi~ts/camion-scania-p~a32b676c1223</t>
  </si>
  <si>
    <t>Il existe trois versions de cabines pour le Scania R : Classique, Highline et Topline.</t>
  </si>
  <si>
    <t>https://www.europe-camions.com/vi~ts/camion-scania-r~a32b676c1224</t>
  </si>
  <si>
    <t>142 H</t>
  </si>
  <si>
    <t>93 M 250</t>
  </si>
  <si>
    <t>D 94 D 220</t>
  </si>
  <si>
    <t>D 94 D 230</t>
  </si>
  <si>
    <t>D 94 D 260</t>
  </si>
  <si>
    <t>D 94 D 300</t>
  </si>
  <si>
    <t>http://forum.bernard.debucquoi.com/viewtopic.php?f=54&amp;t=13089</t>
  </si>
  <si>
    <t>D 94 D 310</t>
  </si>
  <si>
    <t>F 730 EHZ</t>
  </si>
  <si>
    <t>8X8</t>
  </si>
  <si>
    <t>8.8//2.55/…</t>
  </si>
  <si>
    <t>G series (440)</t>
  </si>
  <si>
    <t>4x4 6x4 8x4</t>
  </si>
  <si>
    <t>4.15</t>
  </si>
  <si>
    <t>315/80R22,5</t>
  </si>
  <si>
    <t xml:space="preserve">Pas d'ad blue. V8, 15607ccm3. </t>
  </si>
  <si>
    <t>https://www.selfbuildmotorhome.com/Main_navigation/Vehicle_gallery/view/0ae849d34189/Scania_G_480_6x4.html</t>
  </si>
  <si>
    <t>G410</t>
  </si>
  <si>
    <t>8 cylindres, 13.7 L</t>
  </si>
  <si>
    <t>H 112 H 340</t>
  </si>
  <si>
    <t>H 113 H 310</t>
  </si>
  <si>
    <t>H 113 H 320</t>
  </si>
  <si>
    <t>H 92 H 250</t>
  </si>
  <si>
    <t>H 93 H 230</t>
  </si>
  <si>
    <t>H 93 H 250</t>
  </si>
  <si>
    <t>H 93 H 280</t>
  </si>
  <si>
    <t>L 114 L 340</t>
  </si>
  <si>
    <t>L 124 L 360</t>
  </si>
  <si>
    <t>L 133 L 460</t>
  </si>
  <si>
    <t>L 94 L 230</t>
  </si>
  <si>
    <t>L 94 L 2300</t>
  </si>
  <si>
    <t>L 94 L 260</t>
  </si>
  <si>
    <t>L 94 L 310</t>
  </si>
  <si>
    <t>M 112 M 310</t>
  </si>
  <si>
    <t>M 113 M 310</t>
  </si>
  <si>
    <t>M 143 M 400</t>
  </si>
  <si>
    <t>M 93 M 210</t>
  </si>
  <si>
    <t>M 93 M 220</t>
  </si>
  <si>
    <t>http://www.moser-fahrzeugbau.de/produkte/offroad-fahrzeuge-pickup-lkw-anhaenger-wohnkabine-leerbakine-wohnwagen-wohnmobil/offroad-lkw/wohnkabine-scania-93m220-sattenzugmaschine-einklappbarer-alkovenboden/</t>
  </si>
  <si>
    <t>M 93 M 230</t>
  </si>
  <si>
    <t>M 93 M 250</t>
  </si>
  <si>
    <t>M 93 M 280</t>
  </si>
  <si>
    <t>P93M</t>
  </si>
  <si>
    <t>7.2/2.45/2.4</t>
  </si>
  <si>
    <t>Ca pourrait le faire</t>
  </si>
  <si>
    <t>http://forum.bernard.debucquoi.com/viewtopic.php?f=10&amp;t=12014     http://www.expeditionvehiclesforsale.com/world/scania-p93-1991-overlandtruck-in-very-good-running-condition-40000-tanzania/</t>
  </si>
  <si>
    <t>R 164 CB</t>
  </si>
  <si>
    <t>R 164 LA 580</t>
  </si>
  <si>
    <t>TGB 40</t>
  </si>
  <si>
    <t>Skoda</t>
  </si>
  <si>
    <t>LIAZ 151 270</t>
  </si>
  <si>
    <t>Sonacome</t>
  </si>
  <si>
    <t>M230</t>
  </si>
  <si>
    <t>7.8/2.4/2.9</t>
  </si>
  <si>
    <t>Stewart &amp; Stevenson</t>
  </si>
  <si>
    <t>M1078</t>
  </si>
  <si>
    <t>6.5/…/2.9</t>
  </si>
  <si>
    <t>395/80 R20  -  395/85 R20</t>
  </si>
  <si>
    <t xml:space="preserve">Moteur caterpillard 3116 ATTAAC, 6'600ccm3. / 7200ccm3. </t>
  </si>
  <si>
    <t>https://www.selfbuildmotorhome.com/Main_navigation/Vehicle_gallery/view/75a196f06853/StewartOverland.html</t>
  </si>
  <si>
    <t>M1088</t>
  </si>
  <si>
    <t>Steyr</t>
  </si>
  <si>
    <t>680 GL</t>
  </si>
  <si>
    <t>6.8/2.3/</t>
  </si>
  <si>
    <t>10.00-20 / 11.00-20</t>
  </si>
  <si>
    <t>680M</t>
  </si>
  <si>
    <t>9.00r20  -  14.5r20</t>
  </si>
  <si>
    <t>https://www.selfbuildmotorhome.com/Main_navigation/Vehicle_gallery/view/f80a053d3887/Stephan_und_Claudia.html</t>
  </si>
  <si>
    <t>680M3</t>
  </si>
  <si>
    <t>6x4 6X6</t>
  </si>
  <si>
    <t>680Z</t>
  </si>
  <si>
    <t>A680G</t>
  </si>
  <si>
    <t>10,00 x 20</t>
  </si>
  <si>
    <t xml:space="preserve">V6, 6500ccm3. </t>
  </si>
  <si>
    <t>https://www.selfbuildmotorhome.com/Main_navigation/Vehicle_gallery/view/baae05752918/Tobis_Steyr_A_680.html</t>
  </si>
  <si>
    <t>NLK</t>
  </si>
  <si>
    <t>18 S 28</t>
  </si>
  <si>
    <t>NMK</t>
  </si>
  <si>
    <t>18 S 26</t>
  </si>
  <si>
    <t>NSK</t>
  </si>
  <si>
    <t>19 S 24</t>
  </si>
  <si>
    <t>Paraît un bon candidat potentiel. A voir longueur max.</t>
  </si>
  <si>
    <t>19 S 31</t>
  </si>
  <si>
    <t>19 S 36</t>
  </si>
  <si>
    <t>PLUS</t>
  </si>
  <si>
    <t>4X 6X</t>
  </si>
  <si>
    <t>Aussi chantier, pompier</t>
  </si>
  <si>
    <t>791</t>
  </si>
  <si>
    <t>http://www.terratrotter.eu/</t>
  </si>
  <si>
    <t>10 S 18</t>
  </si>
  <si>
    <t>11 S 21</t>
  </si>
  <si>
    <t>12 M 18</t>
  </si>
  <si>
    <t>7/2.5/3.18</t>
  </si>
  <si>
    <t>14.00 x 20 - 14.5 R 20  -  395/85R20</t>
  </si>
  <si>
    <t xml:space="preserve">Camion solide et reconnu comme tel. Aussi armée. 6596ccm3. </t>
  </si>
  <si>
    <t>https://www.frm-technik.com/fahrzeugbau/fahrzeuge-von-3-5-to-bis-12-to/steyr-12m18/    https://www.bocklet.eu/fahrzeuge/fahrzeug-details/vehicle/dakar-700/  https://www.selfbuildmotorhome.com/Main_navigation/Vehicle_gallery/view/a1dc37d35263/dirty_lion_tours_1.html   https://www.selfbuildmotorhome.com/Main_navigation/Vehicle_gallery/view/eb6649c22286/Heinrich_Raunjaks_Fa.html  https://www.selfbuildmotorhome.com/Main_navigation/Vehicle_gallery/view/429e69f1579/Dominiks_und_Kathari.html  https://www.selfbuildmotorhome.com/Main_navigation/Vehicle_gallery/view/01e714216168/Guhonda.html  https://www.selfbuildmotorhome.com/Main_navigation/Vehicle_gallery/view/a4ee9a554659/sindkurzwegat.html  https://www.selfbuildmotorhome.com/Main_navigation/Vehicle_gallery/view/5c49e6dd1307/BALOO.html https://www.selfbuildmotorhome.com/Main_navigation/Vehicle_gallery/view/7153b4f02983/Hatnochkeinennamen_.html  https://www.selfbuildmotorhome.com/Main_navigation/Vehicle_gallery/view/29dc05415941/Ovidius_Fahrzeug_1.html</t>
  </si>
  <si>
    <t>12 M 21</t>
  </si>
  <si>
    <t>6.36/2.5/3.18</t>
  </si>
  <si>
    <t>Pareil que le 12m18, mais avec 210cv</t>
  </si>
  <si>
    <t>http://www.fuess-mobile.de/english%20offen/expeditionsmobil_EXCAP_STEYR%2012%20M%2021.htm</t>
  </si>
  <si>
    <t>12 M 23</t>
  </si>
  <si>
    <t>https://www.bocklet.eu/fahrzeuge/fahrzeug-details/vehicle/dakar-748/</t>
  </si>
  <si>
    <t>12 M 24</t>
  </si>
  <si>
    <t>12 M 26</t>
  </si>
  <si>
    <t>12 S 21</t>
  </si>
  <si>
    <t>6.68/2.4/</t>
  </si>
  <si>
    <t>10R22.5  -  14.5/20</t>
  </si>
  <si>
    <t xml:space="preserve">P-ê trop petit pour une bonne cellule dessus / empattement sans doute trop court. Pas d'ABS. 6592cm3. </t>
  </si>
  <si>
    <t>https://www.selfbuildmotorhome.com/Main_navigation/Vehicle_gallery/view/ffa0536a2494/Sam.html</t>
  </si>
  <si>
    <t>12 S 23</t>
  </si>
  <si>
    <t>1291 320 P43</t>
  </si>
  <si>
    <t>13 S 21</t>
  </si>
  <si>
    <t>15 S 23</t>
  </si>
  <si>
    <t>15 s 31 L 37</t>
  </si>
  <si>
    <t>16 S 23</t>
  </si>
  <si>
    <t>19 S 25</t>
  </si>
  <si>
    <t>19 S 27</t>
  </si>
  <si>
    <t>19 S 32</t>
  </si>
  <si>
    <t>19 S 34</t>
  </si>
  <si>
    <t>19 S 42</t>
  </si>
  <si>
    <t>19 S 42 K38</t>
  </si>
  <si>
    <t>1400R20</t>
  </si>
  <si>
    <t>32 S 32</t>
  </si>
  <si>
    <t>32 S 36</t>
  </si>
  <si>
    <t>32 S 39</t>
  </si>
  <si>
    <t>32 S 42</t>
  </si>
  <si>
    <t>6 S 22</t>
  </si>
  <si>
    <t>880z</t>
  </si>
  <si>
    <t>M 1078 A1</t>
  </si>
  <si>
    <t>Steyr-Puch</t>
  </si>
  <si>
    <t>Pinzgauer</t>
  </si>
  <si>
    <t>4.955/1.76/</t>
  </si>
  <si>
    <t>245 x 16</t>
  </si>
  <si>
    <t>Essence. Type de boite de vitesses : mécanique à 5 vitesse + m.a.+ réducteurType de boite de vitesses : mécanique à 5 vitesse + m.a.+ réducteur. Ponts portiques. Angle attaque 42, sortie 46 degrés.</t>
  </si>
  <si>
    <t>http://www.bernard.debucquoi.com/spip.php?article521</t>
  </si>
  <si>
    <t>4.17/1.76/</t>
  </si>
  <si>
    <t>Diesel. Jouet sympa, mais trop petit pr famille. Ponts portiques =&gt; bonne garde au sol.</t>
  </si>
  <si>
    <t>https://fr.wikipedia.org/wiki/Pinzgauer_(véhicule)</t>
  </si>
  <si>
    <t>710 M</t>
  </si>
  <si>
    <t>4.2/1.76/</t>
  </si>
  <si>
    <t>245 x 16  -  235/85R16</t>
  </si>
  <si>
    <t>Essence. Type de boite de vitesses : mécanique à 5 vitesse + m.a.+ réducteurType de boite de vitesses : mécanique à 5 vitesse + m.a.+ réducteur. Angles dép/arr = 45 degrés. Swing axles  Ponts portiques)</t>
  </si>
  <si>
    <t>712 K</t>
  </si>
  <si>
    <t>Essence. Type de boite de vitesses : mécanique à 5 vitesse + m.a.+ réducteurType de boite de vitesses : mécanique à 5 vitesse + m.a.+ réducteur.  Ponts portiques.</t>
  </si>
  <si>
    <t>712 M</t>
  </si>
  <si>
    <t>http://www.bernard.debucquoi.com/spip.php?article40</t>
  </si>
  <si>
    <t>718 K</t>
  </si>
  <si>
    <t>Diesel, version tôlée. Pinzgauer = chouette jouet, mais trop petit pour famille.  Ponts portiques.</t>
  </si>
  <si>
    <t>Pinzgauer II</t>
  </si>
  <si>
    <t>5.19/1.99/</t>
  </si>
  <si>
    <t>Développé, mais point de commandes apparemment….</t>
  </si>
  <si>
    <t>http://www.military-today.com/trucks/pinzgauer_2.htm</t>
  </si>
  <si>
    <t>Tatra</t>
  </si>
  <si>
    <t>Phoenix</t>
  </si>
  <si>
    <t>T 158</t>
  </si>
  <si>
    <t>4x4 6x6 8x?</t>
  </si>
  <si>
    <t>Armée. Swinging half-axles. Bon en TT. Bonnes suspensions. Tracteur et porteurs.</t>
  </si>
  <si>
    <t>http://www.military-today.com/trucks/tatra_t158.htm</t>
  </si>
  <si>
    <t>8.9/2.6/</t>
  </si>
  <si>
    <t>Aussi armée. Swinging half-axles. Super en TT.</t>
  </si>
  <si>
    <t>http://www.wikiwand.com/en/Tatra_813     http://www.military-today.com/trucks/tatra_t816_liwa.htm</t>
  </si>
  <si>
    <t>Peut-être que pr armée</t>
  </si>
  <si>
    <t>615 P 17</t>
  </si>
  <si>
    <t>V12, 19 litres</t>
  </si>
  <si>
    <t>817 = T815-2</t>
  </si>
  <si>
    <t>MTVR</t>
  </si>
  <si>
    <t>Construit pour le TT</t>
  </si>
  <si>
    <t>T 138</t>
  </si>
  <si>
    <t>8.5/2.44/</t>
  </si>
  <si>
    <t>Militaire, chantier. Nez long</t>
  </si>
  <si>
    <t>T 141</t>
  </si>
  <si>
    <t>T 147</t>
  </si>
  <si>
    <t>1000 ex seulement. Nez long</t>
  </si>
  <si>
    <t>T 148</t>
  </si>
  <si>
    <t>Bon moteur. Camion civil et militaire. Nez long</t>
  </si>
  <si>
    <t>T 148 S3</t>
  </si>
  <si>
    <t>7.16/2.5/</t>
  </si>
  <si>
    <t>11R20</t>
  </si>
  <si>
    <t>Successeur du T138. Bon camion. Nez long</t>
  </si>
  <si>
    <t>https://fr.wikipedia.org/wiki/Tatra_148     https://en.wheelsage.org/tatra/t148/specifications/</t>
  </si>
  <si>
    <t>T 162</t>
  </si>
  <si>
    <t>T 163 "Jamal"</t>
  </si>
  <si>
    <t>Conçu pour le TT mais nez long…</t>
  </si>
  <si>
    <t>T 805</t>
  </si>
  <si>
    <t>4.72/2.04/</t>
  </si>
  <si>
    <t>Militaire. Super grimpeur. Immatriculable en France. Essence. Petit.</t>
  </si>
  <si>
    <t>http://www.wikiwand.com/en/Tatra_815</t>
  </si>
  <si>
    <t>T137</t>
  </si>
  <si>
    <t>Chantier. Nez long</t>
  </si>
  <si>
    <t>T810</t>
  </si>
  <si>
    <t>7.49/2.55/</t>
  </si>
  <si>
    <t>4.35</t>
  </si>
  <si>
    <t xml:space="preserve">Moteur et cabine = Renault Kerax. Medium range. Apparemment ponts rigides (potentiellement débrayable). Armée, rallye. </t>
  </si>
  <si>
    <t>T813</t>
  </si>
  <si>
    <t>Pas mal, mais le 815 est plus récent, plus puissant, plus rapide et plus facile de trouver des pièces. Super pour TT.</t>
  </si>
  <si>
    <t>8.8/2.5/2.78</t>
  </si>
  <si>
    <t>Remplacé par le T815 (encore produit)</t>
  </si>
  <si>
    <t>T815</t>
  </si>
  <si>
    <t>6.95/2.55/3.1</t>
  </si>
  <si>
    <t>8 12</t>
  </si>
  <si>
    <t xml:space="preserve">A gagné le Dakar ! Existe en mode 100% TT et TT + route. Moteur V12. Bi-turbo (tj ?). Apparement le V12 consomment MOINS que le V8 turbo. Existe en multifuel :-) Pas de contrôle éléctronique d'injection. </t>
  </si>
  <si>
    <t>http://doc.pdf.trucks.free.fr/viewforum.php?f=46     http://forum.bernard.debucquoi.com/viewtopic.php?t=8248</t>
  </si>
  <si>
    <t>8.66/2.5/</t>
  </si>
  <si>
    <t>16r20</t>
  </si>
  <si>
    <t>Existe en mode 100% TT et TT + route. V12 d'origine (bonjour la conso), possible de mettre un V10. Avec simple cab, 5,85m de cellule. En fait V12 consomme apparemment moins que V8 turbo. Existe en multifuel. Aussi armée. Swinging half-axles. OK de -32 à +49 degrés.</t>
  </si>
  <si>
    <t>http://www.military-today.com/trucks/tatra_t815_78or89.htm   https://7globetrotters.de/tatra-815-6x6-t815-6-force-in-nida-probeschlafen-im-expeditionsfahrzeug-mieten-dikiy-me</t>
  </si>
  <si>
    <t>9.36/2.5/3.03</t>
  </si>
  <si>
    <t>Existe en mode 100% TT et TT + route. Avec ou sans (bi)turbo. Successeur du T-813, il demande moins de maintenance.</t>
  </si>
  <si>
    <t>T815-2</t>
  </si>
  <si>
    <t>7.7/2.55/3.1</t>
  </si>
  <si>
    <t>T815-7</t>
  </si>
  <si>
    <t>6.75/2.5/</t>
  </si>
  <si>
    <t>Armée. "swinging half-axles" =&gt; top en TT. Prévu pour de -32 à 49 degrés.</t>
  </si>
  <si>
    <t>https://it.wikipedia.org/wiki/Tatra_T815-7</t>
  </si>
  <si>
    <t>Thomas / Renault</t>
  </si>
  <si>
    <t>Thomas</t>
  </si>
  <si>
    <t>??</t>
  </si>
  <si>
    <t>385/85r20</t>
  </si>
  <si>
    <t xml:space="preserve">Ponts portiques (top). Moteur 6,2L. </t>
  </si>
  <si>
    <t>https://www.prestige-camping-cars.com/occasions-4x4/renault-mr-paitier/</t>
  </si>
  <si>
    <t>BH 1320</t>
  </si>
  <si>
    <t>7.6/2.5/</t>
  </si>
  <si>
    <t>moteur   MIDR 060226 W. Pont portique. Plutôt bons camion les Thomas, mais peu vendus =&gt; peu de pièces. boite de vitesse a relais, transfert petites vitesses, prise de force, système twistlock</t>
  </si>
  <si>
    <t>http://forum.campingcar-poidslourd.fr/index.php/topic,4755.0.html     http://www.thomas-constructeurs.fr/home.html</t>
  </si>
  <si>
    <t>Des bases Renault, modifiées par "Thomas" (assembleur), modification des bases RVI, puissance, routes motrices, roues directrices,… Châssis plus rigide aussi =&gt; besoin d'un faux châssis ??</t>
  </si>
  <si>
    <t>TP TH 1700</t>
  </si>
  <si>
    <t>UAZ</t>
  </si>
  <si>
    <t>YA3-3303</t>
  </si>
  <si>
    <t>4.46/1.94/</t>
  </si>
  <si>
    <t>https://www.russianmilitarytrucks.com/docs/uaz-3741-3303-3909_Operation_Maintenance_Manual_en.pdf</t>
  </si>
  <si>
    <t>YA3-33036</t>
  </si>
  <si>
    <t>4.53/1.94</t>
  </si>
  <si>
    <t>YA3-39094</t>
  </si>
  <si>
    <t>4.88/1.94</t>
  </si>
  <si>
    <t>YA3-39095</t>
  </si>
  <si>
    <t>4.81/1.94</t>
  </si>
  <si>
    <t>YA3-452</t>
  </si>
  <si>
    <t>4.46/2.04/</t>
  </si>
  <si>
    <t>Angle d'attaque 34, sortie 33 degrés</t>
  </si>
  <si>
    <t>https://en.wheelsage.org/uaz/452d_3303/specifications/</t>
  </si>
  <si>
    <t>Ural</t>
  </si>
  <si>
    <t>7.35/2.69/</t>
  </si>
  <si>
    <t>Peut-être top large, lu 2,65m ! Moteur Zil 7l, essence puis aussi diesel (moteur Zil 375). Angle attaque 44, sortie 40 degrés.</t>
  </si>
  <si>
    <t xml:space="preserve">45'000 ex.  Nez long. Angle at 44, sortie 42. </t>
  </si>
  <si>
    <t>8.98/2.5/3</t>
  </si>
  <si>
    <t>14 r 20</t>
  </si>
  <si>
    <t>Existe en châssis long =&gt; belle place pour une cellule. Angles 45 (aussi 60) et 36 degrés. Vu avec cell de 4,5m. Armée russe. Aussi en V8. De -50 à +50 degrés. Un des meilleurs camions militaires existant.</t>
  </si>
  <si>
    <t>http://www.military-today.com/trucks/top_10_military_trucks.htm   https://www.selfbuildmotorhome.com/Main_navigation/Vehicle_gallery/view/a087ada37741/Ural_4320_1679.html</t>
  </si>
  <si>
    <t>7.1/2.5/</t>
  </si>
  <si>
    <t>https://en.wheelsage.org/ural/4420/specifications/</t>
  </si>
  <si>
    <t>6x6 Non-permanent</t>
  </si>
  <si>
    <t>8.17/2.5/</t>
  </si>
  <si>
    <t>Dépend des modèles</t>
  </si>
  <si>
    <t xml:space="preserve">Angle d'attaque 43, sortie 30 degrés. </t>
  </si>
  <si>
    <t>https://en.wheelsage.org/ural/5557/specifications/</t>
  </si>
  <si>
    <t>Armée. Angle d'attaque 35.</t>
  </si>
  <si>
    <t>http://www.military-today.com/trucks/ural_6320.htm</t>
  </si>
  <si>
    <t>Chantier</t>
  </si>
  <si>
    <t>7.97/2.55/</t>
  </si>
  <si>
    <t xml:space="preserve">Armée, pompier, bref, TT. </t>
  </si>
  <si>
    <t>http://www.military-today.com/trucks/ural_6370.htm     https://en.wheelsage.org/ural/6370/</t>
  </si>
  <si>
    <t>https://en.wheelsage.org/ural/6563/</t>
  </si>
  <si>
    <t>7.4/2.5/2.7</t>
  </si>
  <si>
    <t>4320-02</t>
  </si>
  <si>
    <t>7.26/2.5/</t>
  </si>
  <si>
    <t>14/20</t>
  </si>
  <si>
    <t>Angle avant 45, arrière 36 degrés. Moteur Kamaz.</t>
  </si>
  <si>
    <t>http://www.s.collyer.zen.co.uk/manuals/Ural_Service_Manual_English.pdf</t>
  </si>
  <si>
    <t>4320-04</t>
  </si>
  <si>
    <t>Tracteur, long nez</t>
  </si>
  <si>
    <t>4320-06</t>
  </si>
  <si>
    <t xml:space="preserve">Armée, TT. </t>
  </si>
  <si>
    <t>https://en.wheelsage.org/ural/43206/</t>
  </si>
  <si>
    <t>43202-01</t>
  </si>
  <si>
    <t>7.61/2.5/</t>
  </si>
  <si>
    <t>Turbo = avec moteur 7403.10, pas avec le 740 (mais 740 = super fiable, lien manuel http://autorepman.com/gruzovye-avtomobili/1919-rukovodstva-po-ekspluatacii-tehnicheskomu-obsluzhivaniyu-remontu-dvigatelei-kamaz.html)</t>
  </si>
  <si>
    <t>43203-02</t>
  </si>
  <si>
    <t>7.99/2.5</t>
  </si>
  <si>
    <t>Moteur Kamaz</t>
  </si>
  <si>
    <t>4420-02</t>
  </si>
  <si>
    <t xml:space="preserve">Certains sont avec long nez. </t>
  </si>
  <si>
    <t>Tornado</t>
  </si>
  <si>
    <t>9.85/2.55/</t>
  </si>
  <si>
    <t>Armée. Bon en TT, mais pas autant que son prédecesseur le 4320.</t>
  </si>
  <si>
    <t>http://www.military-today.com/trucks/ural_63704_0010.htm</t>
  </si>
  <si>
    <t>Next</t>
  </si>
  <si>
    <t>7.63/2.26/</t>
  </si>
  <si>
    <t>Successeur du 4320. Armée.</t>
  </si>
  <si>
    <t>http://www.military-today.com/trucks/ural_next.htm</t>
  </si>
  <si>
    <t>Volvo</t>
  </si>
  <si>
    <t>ACL</t>
  </si>
  <si>
    <t>F10</t>
  </si>
  <si>
    <t>Pas de 4x4 ?</t>
  </si>
  <si>
    <t>https://en.wheelsage.org/volvo/f10/</t>
  </si>
  <si>
    <t>F12</t>
  </si>
  <si>
    <t>4x2 6x4 8x4</t>
  </si>
  <si>
    <t xml:space="preserve">Aussi chantier. Unicat en a fait un. </t>
  </si>
  <si>
    <t>https://en.wheelsage.org/volvo/f12/</t>
  </si>
  <si>
    <t>TLF F12</t>
  </si>
  <si>
    <t>F16</t>
  </si>
  <si>
    <t>F4</t>
  </si>
  <si>
    <t>F408</t>
  </si>
  <si>
    <t>F6</t>
  </si>
  <si>
    <t>F609</t>
  </si>
  <si>
    <t>F610</t>
  </si>
  <si>
    <t>F611</t>
  </si>
  <si>
    <t>F613</t>
  </si>
  <si>
    <t>F720</t>
  </si>
  <si>
    <t>F725</t>
  </si>
  <si>
    <t>F85</t>
  </si>
  <si>
    <t>Aussi chantier</t>
  </si>
  <si>
    <t>F86</t>
  </si>
  <si>
    <t>F87</t>
  </si>
  <si>
    <t>F88</t>
  </si>
  <si>
    <t>F89</t>
  </si>
  <si>
    <t xml:space="preserve">Euro 4 min. </t>
  </si>
  <si>
    <t>FE-E 26/280</t>
  </si>
  <si>
    <t>FE-E 26/320</t>
  </si>
  <si>
    <t>FH</t>
  </si>
  <si>
    <t>FH 340</t>
  </si>
  <si>
    <t>FH 480 E5</t>
  </si>
  <si>
    <t>FH42</t>
  </si>
  <si>
    <t>FH12</t>
  </si>
  <si>
    <t>Bonne gamme pour camping Cam pour Unicat et autres. Jusqu'à 10m de cellule…en 8x8…no thanks</t>
  </si>
  <si>
    <t>FH12 340</t>
  </si>
  <si>
    <t>FH12 420</t>
  </si>
  <si>
    <t>FH12 460</t>
  </si>
  <si>
    <t>8.7/2.48/3.9</t>
  </si>
  <si>
    <t>Blocage de différenciel. Avec 4,8m empattement = 6,3m de cellule. Poids total avec cellule 18 tonnes pour 8,7m de long.</t>
  </si>
  <si>
    <t>FH13</t>
  </si>
  <si>
    <t>FH13-420</t>
  </si>
  <si>
    <t>FH13-460</t>
  </si>
  <si>
    <t>FH13-500</t>
  </si>
  <si>
    <t>FH13-540</t>
  </si>
  <si>
    <t>FH9</t>
  </si>
  <si>
    <t xml:space="preserve">Paraît d'excellents camions pour le projet. Utilisés par Unicat et d'autres. Empattement max 4,9m = 6,6m de cellule. </t>
  </si>
  <si>
    <t>FL</t>
  </si>
  <si>
    <t>FL 1350 WDG</t>
  </si>
  <si>
    <t>FL 16 14</t>
  </si>
  <si>
    <t>FL 180</t>
  </si>
  <si>
    <t>FL 220</t>
  </si>
  <si>
    <t>FL 230</t>
  </si>
  <si>
    <t>FL 240-12</t>
  </si>
  <si>
    <t>FL 240-14</t>
  </si>
  <si>
    <t>FL 250-14</t>
  </si>
  <si>
    <t>FL 260</t>
  </si>
  <si>
    <t>FL 280</t>
  </si>
  <si>
    <t>11R22.5</t>
  </si>
  <si>
    <t>FL 290</t>
  </si>
  <si>
    <t>FL 607</t>
  </si>
  <si>
    <t>FL 608</t>
  </si>
  <si>
    <t>FL 610</t>
  </si>
  <si>
    <t>FL 611</t>
  </si>
  <si>
    <t>FL 612</t>
  </si>
  <si>
    <t>Apparemment, pas d'électro</t>
  </si>
  <si>
    <t>FL 613</t>
  </si>
  <si>
    <t>FL 614</t>
  </si>
  <si>
    <t>7.9/2.5/2.85</t>
  </si>
  <si>
    <t>9.00R20</t>
  </si>
  <si>
    <t>FL 615</t>
  </si>
  <si>
    <t>FL10</t>
  </si>
  <si>
    <t>FL10 240</t>
  </si>
  <si>
    <t>FL10 280</t>
  </si>
  <si>
    <t>FL10 285</t>
  </si>
  <si>
    <t>FL10 300</t>
  </si>
  <si>
    <t>FL10 320</t>
  </si>
  <si>
    <t>7.1//</t>
  </si>
  <si>
    <t>FL10 380</t>
  </si>
  <si>
    <t>FL12</t>
  </si>
  <si>
    <t>8.42/2.5/</t>
  </si>
  <si>
    <t>FL12 18</t>
  </si>
  <si>
    <t>FL12 220</t>
  </si>
  <si>
    <t>FL12 240</t>
  </si>
  <si>
    <t>http://www.atelier-des-barbares.com/viewtopic.php?f=58&amp;t=371</t>
  </si>
  <si>
    <t>FL12 340</t>
  </si>
  <si>
    <t>FL12 380</t>
  </si>
  <si>
    <t>FL6</t>
  </si>
  <si>
    <t>7/2.42/…</t>
  </si>
  <si>
    <t xml:space="preserve">Bon camion, bon moteur, bonne réput quoi :-) </t>
  </si>
  <si>
    <t>FL6 "highlander"</t>
  </si>
  <si>
    <t>Il a modifié une simple cabine en double (mais pas simple et coûteux….)</t>
  </si>
  <si>
    <t>FL6 11</t>
  </si>
  <si>
    <t>FL6 12</t>
  </si>
  <si>
    <t>FL6 12 180</t>
  </si>
  <si>
    <t>FL6 13</t>
  </si>
  <si>
    <t>FL6 130</t>
  </si>
  <si>
    <t>FL6 14 180</t>
  </si>
  <si>
    <t>FL6 14 250</t>
  </si>
  <si>
    <t>FL6 140</t>
  </si>
  <si>
    <t>FL6 180</t>
  </si>
  <si>
    <t>FL7</t>
  </si>
  <si>
    <t>FL7 230</t>
  </si>
  <si>
    <t>FL7 240</t>
  </si>
  <si>
    <t>FL7 250</t>
  </si>
  <si>
    <t>FL7 260</t>
  </si>
  <si>
    <t>FL7 280</t>
  </si>
  <si>
    <t>FL7 285</t>
  </si>
  <si>
    <t>FL7 290</t>
  </si>
  <si>
    <t>FL7 340</t>
  </si>
  <si>
    <t>FM</t>
  </si>
  <si>
    <t>4X2 4x4 6X4</t>
  </si>
  <si>
    <t>Porteurs lourds (construction et distribution). 2013 = Euro 6. Mais FM = les TT de Volvo, en général, très bon camions !</t>
  </si>
  <si>
    <t>https://www.europe-camions.com/vi~ts/camion-volvo-fm~a32b774c5131</t>
  </si>
  <si>
    <t>FM 2000 T</t>
  </si>
  <si>
    <t>FM 260</t>
  </si>
  <si>
    <t>Apparemment, très bon choix chez Volvo</t>
  </si>
  <si>
    <t>FM 290</t>
  </si>
  <si>
    <t>FM 300</t>
  </si>
  <si>
    <t>FM10</t>
  </si>
  <si>
    <t>FM10 300</t>
  </si>
  <si>
    <t>FM10 320</t>
  </si>
  <si>
    <t>FM11</t>
  </si>
  <si>
    <t>FM11-330</t>
  </si>
  <si>
    <t>FM11-370</t>
  </si>
  <si>
    <t>FM11-410</t>
  </si>
  <si>
    <t>FM11-450</t>
  </si>
  <si>
    <t>FM12</t>
  </si>
  <si>
    <t>FM12 300</t>
  </si>
  <si>
    <t>FM12 340</t>
  </si>
  <si>
    <t>FM12 380</t>
  </si>
  <si>
    <t>FM12 420</t>
  </si>
  <si>
    <t>FM13</t>
  </si>
  <si>
    <t>FM13 400</t>
  </si>
  <si>
    <t>FM13-420</t>
  </si>
  <si>
    <t>FM13-440</t>
  </si>
  <si>
    <t>FM13-460</t>
  </si>
  <si>
    <t>FM13-480</t>
  </si>
  <si>
    <t>FM13-500</t>
  </si>
  <si>
    <t>FM7</t>
  </si>
  <si>
    <t>FM7 250</t>
  </si>
  <si>
    <t>FM7 290</t>
  </si>
  <si>
    <t>FM7 300</t>
  </si>
  <si>
    <t>FM7 310</t>
  </si>
  <si>
    <t>https://en.wikipedia.org/wiki/Volvo_FMX</t>
  </si>
  <si>
    <t>FM9</t>
  </si>
  <si>
    <t>FM9 260</t>
  </si>
  <si>
    <t>FM9 300</t>
  </si>
  <si>
    <t>8.1/2.5/2.5</t>
  </si>
  <si>
    <t>FM9 320</t>
  </si>
  <si>
    <t>FM9-300</t>
  </si>
  <si>
    <t>7.5/2.55/</t>
  </si>
  <si>
    <t>385/65R22.5  -  315/80R22.5</t>
  </si>
  <si>
    <t>FM9-340</t>
  </si>
  <si>
    <t>FM9-380</t>
  </si>
  <si>
    <t>FMX</t>
  </si>
  <si>
    <t>4x4/6x6/8x8/10x6</t>
  </si>
  <si>
    <t>8.12/2.5/</t>
  </si>
  <si>
    <t>FMX = le + robuste de Volvo. Mais existe depuis 2006 =&gt; probablement trop récent et trop cher. Aussi armée. La cabine du FMX peut être courte, couchette, Globetrotter ou double. Depuis 2013, Euro 6. Parfois ad blue (toujours !?). Euro 6 depuis 2013 mais très bons camions.</t>
  </si>
  <si>
    <t>http://www.military-today.com/trucks/volvo_fmx.htm     https://www.europe-camions.com/vi~ts/camion-volvo-fmx~a32b774c7087</t>
  </si>
  <si>
    <t>FS</t>
  </si>
  <si>
    <t>FS 10</t>
  </si>
  <si>
    <t>FS7</t>
  </si>
  <si>
    <t>FS7 230</t>
  </si>
  <si>
    <t>FS7 250</t>
  </si>
  <si>
    <t>N10</t>
  </si>
  <si>
    <t>9.5/2.4/</t>
  </si>
  <si>
    <t>ex-armée. Remplacé par le NL10.</t>
  </si>
  <si>
    <t>http://www.military-today.com/trucks/volvo_n10.htm</t>
  </si>
  <si>
    <t>N10 20</t>
  </si>
  <si>
    <t>N10 46</t>
  </si>
  <si>
    <t>N10 54</t>
  </si>
  <si>
    <t>N10 58</t>
  </si>
  <si>
    <t>NH</t>
  </si>
  <si>
    <t>Bons camions mais nez long</t>
  </si>
  <si>
    <t>TGB</t>
  </si>
  <si>
    <t>TGB 1314</t>
  </si>
  <si>
    <t>5.35//</t>
  </si>
  <si>
    <t>VHD</t>
  </si>
  <si>
    <t>VM</t>
  </si>
  <si>
    <t xml:space="preserve">Tracteurs et porteurs. Aussi chantier. </t>
  </si>
  <si>
    <t>VN (VNL, VNM, VNR, VNX)</t>
  </si>
  <si>
    <t>Tracteurs + long nez</t>
  </si>
  <si>
    <t>VT</t>
  </si>
  <si>
    <t>6X</t>
  </si>
  <si>
    <t>Diff av/ar + petites vitesses / armée</t>
  </si>
  <si>
    <t>A30D</t>
  </si>
  <si>
    <t>C303 TGB11</t>
  </si>
  <si>
    <t>4.35/1.9/</t>
  </si>
  <si>
    <t>Militaire, Suède. Pont portique</t>
  </si>
  <si>
    <t>C303 TGB13</t>
  </si>
  <si>
    <t>5.45/2/</t>
  </si>
  <si>
    <t>Pont portique. Armée.</t>
  </si>
  <si>
    <t>F12 320</t>
  </si>
  <si>
    <t>G88</t>
  </si>
  <si>
    <t>G89</t>
  </si>
  <si>
    <t>N12</t>
  </si>
  <si>
    <t>N88</t>
  </si>
  <si>
    <t>NL10</t>
  </si>
  <si>
    <t>Armée. Remplace le N10</t>
  </si>
  <si>
    <t>VW</t>
  </si>
  <si>
    <t>L80 4.3</t>
  </si>
  <si>
    <t>LT 45</t>
  </si>
  <si>
    <t>Zil</t>
  </si>
  <si>
    <t>6.67/2.5/</t>
  </si>
  <si>
    <t>Remplace le Zil 164, sera remplacé par le Amur 53135. Essence.</t>
  </si>
  <si>
    <t>http://forum.campingcar-poidslourd.fr/index.php/topic,3315.15.html</t>
  </si>
  <si>
    <t>7.04/2.5/</t>
  </si>
  <si>
    <t>Version militaire du Zil 130. Très bon en TT + adapté pour températures extrèmes. Pas cher. Facile à réparer. P-ê moteur pas top. Se trouve bcp à l'est et en Asie. Essence. Remplace le Zil 157.</t>
  </si>
  <si>
    <t>Certains modèles sont bien spaces….</t>
  </si>
  <si>
    <t>https://en.wheelsage.org/zil/132/</t>
  </si>
  <si>
    <t>9.04/2.5/</t>
  </si>
  <si>
    <t>https://en.wheelsage.org/zil/133/</t>
  </si>
  <si>
    <t>https://en.wheelsage.org/zil/135/</t>
  </si>
  <si>
    <t>6.92/2.31/</t>
  </si>
  <si>
    <t xml:space="preserve">Armée russe. Essence je crois. Angle d'attaque 33, sortie 43 degrés. </t>
  </si>
  <si>
    <t>https://en.wheelsage.org/zil/157/specifications/</t>
  </si>
  <si>
    <t>6.7/2.47/</t>
  </si>
  <si>
    <t xml:space="preserve">Nez long. </t>
  </si>
  <si>
    <t>Armée. Mais conçu à la fin de l'USSR =&gt; peu de moyen =&gt; pas un bon camion !</t>
  </si>
  <si>
    <t>http://www.military-today.com/trucks/zil_4327.htm</t>
  </si>
  <si>
    <t xml:space="preserve">260/100 R20 </t>
  </si>
  <si>
    <t xml:space="preserve">Aussi pompier. Nez long. Angle départ entre 15 et 23 selon les modèles. </t>
  </si>
  <si>
    <t>https://en.wheelsage.org/zil/4331/</t>
  </si>
  <si>
    <t>9.8/2.5/</t>
  </si>
  <si>
    <t>https://en.wheelsage.org/zil/4333/</t>
  </si>
  <si>
    <t>7.23/2.5/</t>
  </si>
  <si>
    <t>Remplace le Zil 131. Nez long.</t>
  </si>
  <si>
    <t>http://www.military-today.com/trucks/zil_4334.htm</t>
  </si>
  <si>
    <t xml:space="preserve">Conçu pour le TT. Parfois avec routes directionnelles. </t>
  </si>
  <si>
    <t>https://en.wheelsage.org/zil/4972/</t>
  </si>
  <si>
    <t>7.19/2.26/</t>
  </si>
  <si>
    <t xml:space="preserve">225/75 R16 </t>
  </si>
  <si>
    <t xml:space="preserve">Nez long. Aussi pompier. </t>
  </si>
  <si>
    <t>https://en.wheelsage.org/zil/5301/</t>
  </si>
  <si>
    <t>135LM</t>
  </si>
  <si>
    <t>9.28/2.8/</t>
  </si>
  <si>
    <t>Armée. Essence. Et un poil trop gourmand….</t>
  </si>
  <si>
    <t>http://www.military-today.com/trucks/zil_135.htm</t>
  </si>
  <si>
    <t>135LMP</t>
  </si>
  <si>
    <t>47874A</t>
  </si>
  <si>
    <t>Constructeurs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</si>
</sst>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sz val="8"/>
      <name val="Calibri"/>
      <family val="2"/>
      <scheme val="minor"/>
    </font>
    <font>
      <u/>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3" fontId="1" fillId="0" borderId="0" xfId="0" applyNumberFormat="1" applyFont="1" applyFill="1" applyAlignment="1">
      <alignment horizontal="center"/>
    </xf>
    <xf numFmtId="3" fontId="2"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center"/>
    </xf>
    <xf numFmtId="0" fontId="2" fillId="0" borderId="0" xfId="0" applyNumberFormat="1" applyFont="1" applyFill="1" applyAlignment="1">
      <alignment horizontal="right"/>
    </xf>
    <xf numFmtId="164" fontId="2" fillId="0" borderId="0" xfId="0" applyNumberFormat="1" applyFont="1" applyFill="1" applyAlignment="1">
      <alignment horizontal="right"/>
    </xf>
    <xf numFmtId="49" fontId="2" fillId="0" borderId="0" xfId="0" applyNumberFormat="1" applyFont="1" applyFill="1" applyAlignment="1">
      <alignment horizontal="left"/>
    </xf>
    <xf numFmtId="0" fontId="2" fillId="0" borderId="0" xfId="0" applyFont="1" applyFill="1"/>
    <xf numFmtId="9" fontId="2" fillId="0" borderId="0" xfId="0" applyNumberFormat="1" applyFont="1" applyFill="1"/>
    <xf numFmtId="1" fontId="2" fillId="0" borderId="0" xfId="0" applyNumberFormat="1" applyFont="1" applyFill="1"/>
    <xf numFmtId="0" fontId="2" fillId="0" borderId="0" xfId="0" applyNumberFormat="1" applyFont="1" applyFill="1"/>
    <xf numFmtId="49" fontId="2" fillId="0" borderId="0" xfId="0" applyNumberFormat="1" applyFont="1" applyFill="1" applyAlignment="1">
      <alignment horizontal="right"/>
    </xf>
    <xf numFmtId="165" fontId="2" fillId="0" borderId="0" xfId="0" applyNumberFormat="1" applyFont="1" applyFill="1" applyAlignment="1">
      <alignment horizontal="right"/>
    </xf>
    <xf numFmtId="0" fontId="2" fillId="0" borderId="0" xfId="0" applyNumberFormat="1" applyFont="1" applyFill="1" applyAlignment="1">
      <alignment horizontal="center"/>
    </xf>
    <xf numFmtId="0" fontId="2" fillId="0" borderId="0" xfId="0" applyFont="1" applyFill="1" applyAlignment="1">
      <alignment horizontal="left"/>
    </xf>
    <xf numFmtId="0" fontId="1" fillId="0" borderId="0" xfId="0" applyFont="1" applyFill="1" applyAlignment="1">
      <alignment horizontal="center"/>
    </xf>
    <xf numFmtId="0" fontId="1" fillId="0" borderId="0" xfId="0" applyNumberFormat="1" applyFont="1" applyFill="1" applyAlignment="1">
      <alignment horizontal="center"/>
    </xf>
    <xf numFmtId="164" fontId="1" fillId="0" borderId="0" xfId="0" applyNumberFormat="1" applyFont="1" applyFill="1" applyAlignment="1">
      <alignment horizontal="center"/>
    </xf>
    <xf numFmtId="9" fontId="1" fillId="0" borderId="0" xfId="0" applyNumberFormat="1" applyFont="1" applyFill="1" applyAlignment="1">
      <alignment horizontal="center"/>
    </xf>
    <xf numFmtId="165" fontId="1" fillId="0" borderId="0" xfId="0" applyNumberFormat="1" applyFont="1" applyFill="1" applyAlignment="1">
      <alignment horizontal="center"/>
    </xf>
    <xf numFmtId="0" fontId="1" fillId="0" borderId="0" xfId="0" applyNumberFormat="1" applyFont="1" applyFill="1" applyAlignment="1">
      <alignment horizontal="right"/>
    </xf>
    <xf numFmtId="49" fontId="2" fillId="0" borderId="0" xfId="0" quotePrefix="1" applyNumberFormat="1" applyFont="1" applyFill="1" applyAlignment="1">
      <alignment horizontal="left"/>
    </xf>
    <xf numFmtId="0" fontId="1" fillId="0" borderId="0" xfId="0" applyNumberFormat="1" applyFont="1" applyFill="1" applyAlignment="1">
      <alignment horizontal="center"/>
    </xf>
    <xf numFmtId="49" fontId="1" fillId="0" borderId="0" xfId="0" applyNumberFormat="1" applyFont="1" applyFill="1" applyAlignment="1">
      <alignment horizontal="left"/>
    </xf>
    <xf numFmtId="0" fontId="8" fillId="0" borderId="0" xfId="0" applyFont="1" applyFill="1"/>
    <xf numFmtId="0" fontId="1" fillId="0" borderId="0" xfId="0" applyFont="1" applyFill="1" applyAlignment="1">
      <alignment horizontal="left"/>
    </xf>
    <xf numFmtId="0" fontId="2" fillId="0" borderId="0" xfId="0" quotePrefix="1" applyFont="1" applyFill="1" applyAlignment="1">
      <alignment horizontal="left"/>
    </xf>
    <xf numFmtId="0" fontId="1" fillId="0" borderId="0" xfId="0" applyFont="1" applyFill="1"/>
    <xf numFmtId="3" fontId="2" fillId="0" borderId="0" xfId="0" applyNumberFormat="1" applyFont="1" applyFill="1" applyAlignment="1">
      <alignment horizontal="center"/>
    </xf>
    <xf numFmtId="0" fontId="2" fillId="0" borderId="0" xfId="0" quotePrefix="1" applyFont="1" applyFill="1"/>
    <xf numFmtId="0" fontId="9" fillId="0" borderId="0" xfId="1" applyFont="1" applyFill="1"/>
    <xf numFmtId="0" fontId="1" fillId="0" borderId="0" xfId="0" applyFont="1" applyFill="1" applyAlignment="1">
      <alignment horizontal="left" vertical="top" wrapText="1" shrinkToFit="1"/>
    </xf>
    <xf numFmtId="49" fontId="1" fillId="0" borderId="0" xfId="0" applyNumberFormat="1" applyFont="1" applyFill="1" applyAlignment="1">
      <alignment horizontal="left" vertical="top" wrapText="1" shrinkToFit="1"/>
    </xf>
    <xf numFmtId="0" fontId="2" fillId="0" borderId="0" xfId="0" applyFont="1" applyFill="1" applyAlignment="1">
      <alignment horizontal="center" vertical="top" wrapText="1" shrinkToFit="1"/>
    </xf>
    <xf numFmtId="3" fontId="2" fillId="0" borderId="0" xfId="0" applyNumberFormat="1" applyFont="1" applyFill="1" applyAlignment="1">
      <alignment horizontal="center" vertical="top" wrapText="1" shrinkToFit="1"/>
    </xf>
    <xf numFmtId="0" fontId="2" fillId="0" borderId="0" xfId="0" applyNumberFormat="1" applyFont="1" applyFill="1" applyAlignment="1">
      <alignment horizontal="left" vertical="top" wrapText="1" shrinkToFit="1"/>
    </xf>
    <xf numFmtId="0" fontId="2" fillId="0" borderId="0" xfId="0" applyFont="1" applyFill="1" applyAlignment="1">
      <alignment horizontal="left" vertical="top" wrapText="1" shrinkToFit="1"/>
    </xf>
    <xf numFmtId="164" fontId="2" fillId="0" borderId="0" xfId="0" applyNumberFormat="1" applyFont="1" applyFill="1" applyAlignment="1">
      <alignment horizontal="left" vertical="top" wrapText="1" shrinkToFit="1"/>
    </xf>
    <xf numFmtId="164" fontId="1" fillId="0" borderId="0" xfId="0" applyNumberFormat="1" applyFont="1" applyFill="1" applyAlignment="1">
      <alignment horizontal="left" vertical="top" wrapText="1" shrinkToFit="1"/>
    </xf>
    <xf numFmtId="9" fontId="2" fillId="0" borderId="0" xfId="0" applyNumberFormat="1" applyFont="1" applyFill="1" applyAlignment="1">
      <alignment horizontal="left" vertical="top" wrapText="1" shrinkToFit="1"/>
    </xf>
    <xf numFmtId="9" fontId="2" fillId="0" borderId="0" xfId="0" applyNumberFormat="1" applyFont="1" applyFill="1" applyAlignment="1">
      <alignment horizontal="center" vertical="top" wrapText="1" shrinkToFit="1"/>
    </xf>
    <xf numFmtId="1" fontId="2" fillId="0" borderId="0" xfId="0" applyNumberFormat="1" applyFont="1" applyFill="1" applyAlignment="1">
      <alignment horizontal="center" vertical="top" wrapText="1" shrinkToFit="1"/>
    </xf>
    <xf numFmtId="0" fontId="2" fillId="0" borderId="0" xfId="0" applyNumberFormat="1" applyFont="1" applyFill="1" applyAlignment="1">
      <alignment horizontal="center" vertical="top" wrapText="1" shrinkToFit="1"/>
    </xf>
    <xf numFmtId="49" fontId="1" fillId="0" borderId="0" xfId="0" applyNumberFormat="1" applyFont="1" applyFill="1" applyAlignment="1">
      <alignment horizontal="center" vertical="top" wrapText="1" shrinkToFit="1"/>
    </xf>
    <xf numFmtId="165" fontId="2" fillId="0" borderId="0" xfId="0" applyNumberFormat="1" applyFont="1" applyFill="1" applyAlignment="1">
      <alignment horizontal="left" vertical="top" wrapText="1" shrinkToFit="1"/>
    </xf>
    <xf numFmtId="0" fontId="1" fillId="0" borderId="0" xfId="0" applyNumberFormat="1" applyFont="1" applyFill="1" applyAlignment="1">
      <alignment horizontal="left" vertical="top" wrapText="1" shrinkToFit="1"/>
    </xf>
    <xf numFmtId="0" fontId="1" fillId="0" borderId="0" xfId="0" applyFont="1" applyFill="1" applyAlignment="1">
      <alignment vertical="top" wrapText="1" shrinkToFit="1"/>
    </xf>
  </cellXfs>
  <cellStyles count="2">
    <cellStyle name="Hyperlink" xfId="1" builtinId="8"/>
    <cellStyle name="Normal" xfId="0" builtinId="0"/>
  </cellStyles>
  <dxfs count="6">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lfbuildmotorhome.com/Main_navigation/Vehicle_gallery/view/31ffd7c52081/Timo_Hubenthals_Fahr.html" TargetMode="External"/><Relationship Id="rId3" Type="http://schemas.openxmlformats.org/officeDocument/2006/relationships/hyperlink" Target="https://www.selfbuildmotorhome.com/Main_navigation/Vehicle_gallery/view/75a196f06853/StewartOverland.html" TargetMode="External"/><Relationship Id="rId7" Type="http://schemas.openxmlformats.org/officeDocument/2006/relationships/hyperlink" Target="https://fr.wikipedia.org/wiki/MOWAG_Duro" TargetMode="External"/><Relationship Id="rId2" Type="http://schemas.openxmlformats.org/officeDocument/2006/relationships/hyperlink" Target="https://7globetrotters.de/mercedes-mb-1222-expeditionsmobil" TargetMode="External"/><Relationship Id="rId1" Type="http://schemas.openxmlformats.org/officeDocument/2006/relationships/hyperlink" Target="https://en.wheelsage.org/zil/157/specifications/" TargetMode="External"/><Relationship Id="rId6" Type="http://schemas.openxmlformats.org/officeDocument/2006/relationships/hyperlink" Target="https://www.selfbuildmotorhome.com/Main_navigation/Vehicle_gallery/view/86d84e661210/Sabine_und_Ludwigs_F.html" TargetMode="External"/><Relationship Id="rId11" Type="http://schemas.openxmlformats.org/officeDocument/2006/relationships/comments" Target="../comments1.xml"/><Relationship Id="rId5" Type="http://schemas.openxmlformats.org/officeDocument/2006/relationships/hyperlink" Target="https://www.selfbuildmotorhome.com/Main_navigation/Vehicle_gallery/view/0660fa842413/Expedos_Global_Fire.html" TargetMode="External"/><Relationship Id="rId10" Type="http://schemas.openxmlformats.org/officeDocument/2006/relationships/vmlDrawing" Target="../drawings/vmlDrawing1.vml"/><Relationship Id="rId4" Type="http://schemas.openxmlformats.org/officeDocument/2006/relationships/hyperlink" Target="http://forum.bernard.debucquoi.com/viewtopic.php?f=29&amp;t=4882&amp;start=12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O2267"/>
  <sheetViews>
    <sheetView tabSelected="1" workbookViewId="0">
      <pane ySplit="2" topLeftCell="A3" activePane="bottomLeft" state="frozen"/>
      <selection pane="bottomLeft" activeCell="O13" sqref="O13"/>
    </sheetView>
  </sheetViews>
  <sheetFormatPr defaultColWidth="8.85546875" defaultRowHeight="15" x14ac:dyDescent="0.25"/>
  <cols>
    <col min="1" max="1" width="19.85546875" style="8" customWidth="1"/>
    <col min="2" max="2" width="12.42578125" style="8" customWidth="1"/>
    <col min="3" max="3" width="10.28515625" style="15" bestFit="1" customWidth="1"/>
    <col min="4" max="4" width="21.42578125" style="7" customWidth="1"/>
    <col min="5" max="5" width="8.7109375" style="15" customWidth="1"/>
    <col min="6" max="6" width="17.28515625" style="8" customWidth="1"/>
    <col min="7" max="8" width="5.140625" style="4" customWidth="1"/>
    <col min="9" max="10" width="5.140625" style="2" customWidth="1"/>
    <col min="11" max="11" width="6.85546875" style="5" bestFit="1" customWidth="1"/>
    <col min="12" max="12" width="7.140625" style="5" bestFit="1" customWidth="1"/>
    <col min="13" max="13" width="7" style="3" customWidth="1"/>
    <col min="14" max="14" width="6" style="3" bestFit="1" customWidth="1"/>
    <col min="15" max="15" width="6.42578125" style="6" customWidth="1"/>
    <col min="16" max="16" width="5.42578125" style="6" bestFit="1" customWidth="1"/>
    <col min="17" max="17" width="7.28515625" style="6" customWidth="1"/>
    <col min="18" max="18" width="8" style="6" customWidth="1"/>
    <col min="19" max="19" width="8.42578125" style="6" customWidth="1"/>
    <col min="20" max="20" width="9.85546875" style="6" customWidth="1"/>
    <col min="21" max="21" width="12.85546875" style="9" customWidth="1"/>
    <col min="22" max="22" width="8.42578125" style="9" customWidth="1"/>
    <col min="23" max="23" width="14.140625" style="10" customWidth="1"/>
    <col min="24" max="24" width="12" style="11" customWidth="1"/>
    <col min="25" max="25" width="9.28515625" style="11" customWidth="1"/>
    <col min="26" max="26" width="15" style="12" customWidth="1"/>
    <col min="27" max="27" width="6.85546875" style="13" bestFit="1" customWidth="1"/>
    <col min="28" max="28" width="7.140625" style="13" bestFit="1" customWidth="1"/>
    <col min="29" max="30" width="7" style="14" customWidth="1"/>
    <col min="31" max="31" width="5.7109375" style="14" bestFit="1" customWidth="1"/>
    <col min="32" max="32" width="5.42578125" style="14" bestFit="1" customWidth="1"/>
    <col min="33" max="33" width="6.7109375" style="14" bestFit="1" customWidth="1"/>
    <col min="34" max="34" width="5.28515625" style="14" bestFit="1" customWidth="1"/>
    <col min="35" max="35" width="7.28515625" style="14" customWidth="1"/>
    <col min="36" max="36" width="7.28515625" style="5" customWidth="1"/>
    <col min="37" max="37" width="7.28515625" style="7" customWidth="1"/>
    <col min="38" max="39" width="7.28515625" style="5" customWidth="1"/>
    <col min="40" max="40" width="71.28515625" style="8" customWidth="1"/>
    <col min="41" max="41" width="8.85546875" style="25" customWidth="1"/>
    <col min="42" max="16384" width="8.85546875" style="8"/>
  </cols>
  <sheetData>
    <row r="1" spans="1:41" x14ac:dyDescent="0.25">
      <c r="G1" s="16" t="s">
        <v>0</v>
      </c>
      <c r="H1" s="16"/>
      <c r="I1" s="1" t="s">
        <v>1</v>
      </c>
      <c r="J1" s="1"/>
      <c r="K1" s="17" t="s">
        <v>2</v>
      </c>
      <c r="L1" s="17"/>
      <c r="M1" s="16" t="s">
        <v>3</v>
      </c>
      <c r="N1" s="16"/>
      <c r="O1" s="18" t="s">
        <v>4</v>
      </c>
      <c r="P1" s="18"/>
      <c r="Q1" s="18"/>
      <c r="R1" s="18" t="s">
        <v>5</v>
      </c>
      <c r="S1" s="18"/>
      <c r="T1" s="18"/>
      <c r="U1" s="19" t="s">
        <v>6</v>
      </c>
      <c r="V1" s="19"/>
      <c r="W1" s="19"/>
      <c r="X1" s="19"/>
      <c r="Y1" s="19"/>
      <c r="AA1" s="20" t="s">
        <v>7</v>
      </c>
      <c r="AB1" s="20"/>
      <c r="AF1" s="17" t="s">
        <v>8</v>
      </c>
      <c r="AG1" s="17"/>
      <c r="AH1" s="17"/>
      <c r="AI1" s="23"/>
      <c r="AJ1" s="21"/>
      <c r="AK1" s="24"/>
      <c r="AL1" s="17" t="s">
        <v>9</v>
      </c>
      <c r="AM1" s="17"/>
    </row>
    <row r="2" spans="1:41" s="47" customFormat="1" ht="30" x14ac:dyDescent="0.25">
      <c r="A2" s="32" t="s">
        <v>3688</v>
      </c>
      <c r="B2" s="32" t="s">
        <v>10</v>
      </c>
      <c r="C2" s="32" t="s">
        <v>11</v>
      </c>
      <c r="D2" s="33" t="s">
        <v>12</v>
      </c>
      <c r="E2" s="32" t="s">
        <v>13</v>
      </c>
      <c r="F2" s="32" t="s">
        <v>14</v>
      </c>
      <c r="G2" s="34" t="s">
        <v>15</v>
      </c>
      <c r="H2" s="34" t="s">
        <v>16</v>
      </c>
      <c r="I2" s="35" t="s">
        <v>15</v>
      </c>
      <c r="J2" s="35" t="s">
        <v>16</v>
      </c>
      <c r="K2" s="36" t="s">
        <v>15</v>
      </c>
      <c r="L2" s="36" t="s">
        <v>16</v>
      </c>
      <c r="M2" s="37" t="s">
        <v>15</v>
      </c>
      <c r="N2" s="37" t="s">
        <v>16</v>
      </c>
      <c r="O2" s="38" t="s">
        <v>17</v>
      </c>
      <c r="P2" s="38" t="s">
        <v>18</v>
      </c>
      <c r="Q2" s="39" t="s">
        <v>19</v>
      </c>
      <c r="R2" s="38" t="s">
        <v>20</v>
      </c>
      <c r="S2" s="38" t="s">
        <v>21</v>
      </c>
      <c r="T2" s="38" t="s">
        <v>22</v>
      </c>
      <c r="U2" s="40" t="s">
        <v>23</v>
      </c>
      <c r="V2" s="41" t="s">
        <v>24</v>
      </c>
      <c r="W2" s="42" t="s">
        <v>25</v>
      </c>
      <c r="X2" s="43" t="s">
        <v>26</v>
      </c>
      <c r="Y2" s="43" t="s">
        <v>27</v>
      </c>
      <c r="Z2" s="44" t="s">
        <v>28</v>
      </c>
      <c r="AA2" s="45" t="s">
        <v>15</v>
      </c>
      <c r="AB2" s="45" t="s">
        <v>16</v>
      </c>
      <c r="AC2" s="46" t="s">
        <v>29</v>
      </c>
      <c r="AD2" s="46" t="s">
        <v>30</v>
      </c>
      <c r="AE2" s="46" t="s">
        <v>31</v>
      </c>
      <c r="AF2" s="36" t="s">
        <v>32</v>
      </c>
      <c r="AG2" s="36" t="s">
        <v>33</v>
      </c>
      <c r="AH2" s="36" t="s">
        <v>34</v>
      </c>
      <c r="AI2" s="46" t="s">
        <v>35</v>
      </c>
      <c r="AJ2" s="46" t="s">
        <v>36</v>
      </c>
      <c r="AK2" s="33" t="s">
        <v>37</v>
      </c>
      <c r="AL2" s="36" t="s">
        <v>38</v>
      </c>
      <c r="AM2" s="36" t="s">
        <v>39</v>
      </c>
      <c r="AN2" s="32" t="s">
        <v>40</v>
      </c>
      <c r="AO2" s="32" t="s">
        <v>41</v>
      </c>
    </row>
    <row r="3" spans="1:41" x14ac:dyDescent="0.25">
      <c r="A3" s="8" t="s">
        <v>42</v>
      </c>
      <c r="B3" s="8" t="s">
        <v>43</v>
      </c>
      <c r="C3" s="15" t="s">
        <v>44</v>
      </c>
      <c r="D3" s="7">
        <v>420</v>
      </c>
      <c r="E3" s="15" t="s">
        <v>45</v>
      </c>
      <c r="I3" s="2">
        <v>120</v>
      </c>
      <c r="M3" s="3">
        <v>1982</v>
      </c>
      <c r="Q3" s="6">
        <v>23</v>
      </c>
      <c r="R3" s="6">
        <v>4.3</v>
      </c>
      <c r="S3" s="6">
        <v>2.5</v>
      </c>
      <c r="T3" s="6">
        <v>6.8</v>
      </c>
      <c r="U3" s="9">
        <v>0.65</v>
      </c>
      <c r="V3" s="9">
        <v>0.3</v>
      </c>
      <c r="W3" s="10">
        <v>90</v>
      </c>
      <c r="Z3" s="12" t="s">
        <v>46</v>
      </c>
      <c r="AA3" s="13">
        <v>3.3</v>
      </c>
      <c r="AB3" s="13">
        <v>3.6</v>
      </c>
      <c r="AE3" s="14">
        <v>7</v>
      </c>
      <c r="AF3" s="14" t="s">
        <v>47</v>
      </c>
      <c r="AG3" s="14" t="s">
        <v>47</v>
      </c>
      <c r="AH3" s="14" t="s">
        <v>47</v>
      </c>
      <c r="AJ3" s="5">
        <v>100</v>
      </c>
      <c r="AL3" s="5">
        <v>2.9</v>
      </c>
      <c r="AO3" s="25" t="s">
        <v>48</v>
      </c>
    </row>
    <row r="4" spans="1:41" x14ac:dyDescent="0.25">
      <c r="A4" s="8" t="s">
        <v>42</v>
      </c>
      <c r="B4" s="8" t="s">
        <v>43</v>
      </c>
      <c r="C4" s="15" t="s">
        <v>44</v>
      </c>
      <c r="D4" s="7">
        <v>435</v>
      </c>
      <c r="E4" s="15" t="s">
        <v>45</v>
      </c>
      <c r="G4" s="4">
        <v>3</v>
      </c>
      <c r="I4" s="2">
        <v>120</v>
      </c>
      <c r="K4" s="5">
        <v>1</v>
      </c>
      <c r="M4" s="3">
        <v>1982</v>
      </c>
      <c r="N4" s="3">
        <v>1993</v>
      </c>
      <c r="Q4" s="6">
        <v>23</v>
      </c>
      <c r="R4" s="6">
        <v>4.8499999999999996</v>
      </c>
      <c r="S4" s="6">
        <v>2.4500000000000002</v>
      </c>
      <c r="T4" s="6">
        <v>7.3</v>
      </c>
      <c r="U4" s="9">
        <v>0.65</v>
      </c>
      <c r="V4" s="9">
        <v>0.3</v>
      </c>
      <c r="W4" s="10">
        <v>90</v>
      </c>
      <c r="Z4" s="12" t="s">
        <v>49</v>
      </c>
      <c r="AA4" s="13">
        <v>3.6</v>
      </c>
      <c r="AB4" s="13">
        <v>4.3</v>
      </c>
      <c r="AE4" s="14">
        <v>6</v>
      </c>
      <c r="AG4" s="14" t="s">
        <v>50</v>
      </c>
      <c r="AJ4" s="5">
        <v>100</v>
      </c>
      <c r="AK4" s="7" t="s">
        <v>51</v>
      </c>
      <c r="AO4" s="25" t="s">
        <v>52</v>
      </c>
    </row>
    <row r="5" spans="1:41" x14ac:dyDescent="0.25">
      <c r="A5" s="8" t="s">
        <v>42</v>
      </c>
      <c r="B5" s="8" t="s">
        <v>53</v>
      </c>
      <c r="C5" s="15" t="s">
        <v>44</v>
      </c>
      <c r="D5" s="7">
        <v>436</v>
      </c>
      <c r="E5" s="15" t="s">
        <v>45</v>
      </c>
      <c r="I5" s="2">
        <v>120</v>
      </c>
      <c r="J5" s="2">
        <v>145</v>
      </c>
      <c r="M5" s="3">
        <v>1982</v>
      </c>
      <c r="Q5" s="6">
        <v>23</v>
      </c>
      <c r="R5" s="6">
        <v>4.8499999999999996</v>
      </c>
      <c r="S5" s="6">
        <v>2.95</v>
      </c>
      <c r="T5" s="6">
        <v>7.8</v>
      </c>
      <c r="U5" s="9">
        <v>0.65</v>
      </c>
      <c r="V5" s="9">
        <v>0.3</v>
      </c>
      <c r="W5" s="10">
        <v>90</v>
      </c>
      <c r="AA5" s="13">
        <v>4.3</v>
      </c>
      <c r="AJ5" s="5">
        <v>100</v>
      </c>
      <c r="AO5" s="25" t="s">
        <v>54</v>
      </c>
    </row>
    <row r="6" spans="1:41" x14ac:dyDescent="0.25">
      <c r="A6" s="8" t="s">
        <v>42</v>
      </c>
      <c r="B6" s="8" t="s">
        <v>53</v>
      </c>
      <c r="C6" s="15" t="s">
        <v>44</v>
      </c>
      <c r="D6" s="7">
        <v>650</v>
      </c>
      <c r="E6" s="15" t="s">
        <v>55</v>
      </c>
      <c r="I6" s="2">
        <v>138</v>
      </c>
      <c r="M6" s="3">
        <v>1982</v>
      </c>
      <c r="R6" s="6">
        <v>5.95</v>
      </c>
      <c r="S6" s="6">
        <v>5.55</v>
      </c>
      <c r="T6" s="6">
        <v>11.5</v>
      </c>
      <c r="U6" s="9">
        <v>0.55000000000000004</v>
      </c>
      <c r="V6" s="9">
        <v>0.3</v>
      </c>
      <c r="W6" s="10">
        <v>90</v>
      </c>
      <c r="AA6" s="13">
        <v>4.5</v>
      </c>
      <c r="AJ6" s="5">
        <v>85</v>
      </c>
      <c r="AO6" s="25" t="s">
        <v>56</v>
      </c>
    </row>
    <row r="7" spans="1:41" x14ac:dyDescent="0.25">
      <c r="A7" s="8" t="s">
        <v>42</v>
      </c>
      <c r="B7" s="8" t="s">
        <v>53</v>
      </c>
      <c r="C7" s="15" t="s">
        <v>44</v>
      </c>
      <c r="D7" s="7">
        <v>660</v>
      </c>
      <c r="E7" s="15" t="s">
        <v>55</v>
      </c>
      <c r="I7" s="2">
        <v>138</v>
      </c>
      <c r="R7" s="6">
        <v>5.9</v>
      </c>
      <c r="S7" s="6">
        <v>5</v>
      </c>
      <c r="T7" s="6">
        <v>10.9</v>
      </c>
      <c r="U7" s="9">
        <v>0.6</v>
      </c>
      <c r="V7" s="9">
        <v>0.3</v>
      </c>
      <c r="W7" s="10">
        <v>90</v>
      </c>
      <c r="AA7" s="13">
        <v>4.8</v>
      </c>
      <c r="AE7" s="14">
        <v>6</v>
      </c>
      <c r="AL7" s="5">
        <v>5.2</v>
      </c>
      <c r="AO7" s="25" t="s">
        <v>57</v>
      </c>
    </row>
    <row r="8" spans="1:41" x14ac:dyDescent="0.25">
      <c r="A8" s="8" t="s">
        <v>42</v>
      </c>
      <c r="B8" s="8" t="s">
        <v>43</v>
      </c>
      <c r="C8" s="15" t="s">
        <v>44</v>
      </c>
      <c r="D8" s="7" t="s">
        <v>58</v>
      </c>
      <c r="E8" s="15" t="s">
        <v>45</v>
      </c>
      <c r="I8" s="2">
        <v>120</v>
      </c>
      <c r="M8" s="3">
        <v>1982</v>
      </c>
      <c r="Q8" s="6">
        <v>23</v>
      </c>
      <c r="R8" s="6">
        <v>4.1500000000000004</v>
      </c>
      <c r="S8" s="6">
        <v>1.5</v>
      </c>
      <c r="T8" s="6">
        <v>5.65</v>
      </c>
      <c r="U8" s="9">
        <v>0.65</v>
      </c>
      <c r="V8" s="9">
        <v>0.3</v>
      </c>
      <c r="W8" s="10">
        <v>90</v>
      </c>
      <c r="AA8" s="13">
        <v>3.3</v>
      </c>
      <c r="AJ8" s="5">
        <v>100</v>
      </c>
      <c r="AO8" s="25" t="s">
        <v>59</v>
      </c>
    </row>
    <row r="9" spans="1:41" x14ac:dyDescent="0.25">
      <c r="A9" s="8" t="s">
        <v>42</v>
      </c>
      <c r="B9" s="8" t="s">
        <v>43</v>
      </c>
      <c r="C9" s="15" t="s">
        <v>44</v>
      </c>
      <c r="D9" s="7" t="s">
        <v>60</v>
      </c>
      <c r="E9" s="15" t="s">
        <v>45</v>
      </c>
      <c r="F9" s="8" t="s">
        <v>61</v>
      </c>
      <c r="I9" s="2">
        <v>120</v>
      </c>
      <c r="M9" s="3">
        <v>1982</v>
      </c>
      <c r="Q9" s="6">
        <v>23</v>
      </c>
      <c r="R9" s="6">
        <v>5.3</v>
      </c>
      <c r="S9" s="6">
        <v>1.6</v>
      </c>
      <c r="T9" s="6">
        <v>6.9</v>
      </c>
      <c r="U9" s="9">
        <v>0.65</v>
      </c>
      <c r="V9" s="9">
        <v>0.3</v>
      </c>
      <c r="W9" s="10">
        <v>90</v>
      </c>
      <c r="AA9" s="13">
        <v>4.2</v>
      </c>
      <c r="AJ9" s="5">
        <v>100</v>
      </c>
      <c r="AO9" s="25" t="s">
        <v>62</v>
      </c>
    </row>
    <row r="10" spans="1:41" x14ac:dyDescent="0.25">
      <c r="A10" s="8" t="s">
        <v>42</v>
      </c>
      <c r="B10" s="8" t="s">
        <v>43</v>
      </c>
      <c r="C10" s="15" t="s">
        <v>44</v>
      </c>
      <c r="D10" s="7" t="s">
        <v>63</v>
      </c>
      <c r="E10" s="15" t="s">
        <v>45</v>
      </c>
      <c r="I10" s="2">
        <v>120</v>
      </c>
      <c r="M10" s="3">
        <v>1982</v>
      </c>
      <c r="Q10" s="6">
        <v>23</v>
      </c>
      <c r="R10" s="6">
        <v>4.5999999999999996</v>
      </c>
      <c r="S10" s="6">
        <v>2.4</v>
      </c>
      <c r="T10" s="6">
        <v>7</v>
      </c>
      <c r="U10" s="9">
        <v>0.65</v>
      </c>
      <c r="V10" s="9">
        <v>0.3</v>
      </c>
      <c r="W10" s="10">
        <v>90</v>
      </c>
      <c r="AA10" s="13">
        <v>3.9</v>
      </c>
      <c r="AJ10" s="5">
        <v>100</v>
      </c>
      <c r="AL10" s="5">
        <v>3.3</v>
      </c>
      <c r="AO10" s="25" t="s">
        <v>64</v>
      </c>
    </row>
    <row r="11" spans="1:41" x14ac:dyDescent="0.25">
      <c r="A11" s="8" t="s">
        <v>42</v>
      </c>
      <c r="B11" s="8" t="s">
        <v>53</v>
      </c>
      <c r="C11" s="15" t="s">
        <v>44</v>
      </c>
      <c r="D11" s="7" t="s">
        <v>65</v>
      </c>
      <c r="E11" s="15" t="s">
        <v>45</v>
      </c>
      <c r="F11" s="8" t="s">
        <v>61</v>
      </c>
      <c r="I11" s="2">
        <v>120</v>
      </c>
      <c r="M11" s="3">
        <v>1982</v>
      </c>
      <c r="Q11" s="6">
        <v>23</v>
      </c>
      <c r="R11" s="6">
        <v>4.9000000000000004</v>
      </c>
      <c r="S11" s="6">
        <v>2.95</v>
      </c>
      <c r="T11" s="6">
        <v>7.8500000000000005</v>
      </c>
      <c r="U11" s="9">
        <v>0.65</v>
      </c>
      <c r="V11" s="9">
        <v>0.3</v>
      </c>
      <c r="W11" s="10">
        <v>90</v>
      </c>
      <c r="AA11" s="13">
        <v>4.3</v>
      </c>
      <c r="AG11" s="14" t="s">
        <v>47</v>
      </c>
      <c r="AJ11" s="5">
        <v>100</v>
      </c>
      <c r="AO11" s="25" t="s">
        <v>66</v>
      </c>
    </row>
    <row r="12" spans="1:41" x14ac:dyDescent="0.25">
      <c r="A12" s="8" t="s">
        <v>42</v>
      </c>
      <c r="B12" s="8" t="s">
        <v>53</v>
      </c>
      <c r="C12" s="15" t="s">
        <v>44</v>
      </c>
      <c r="D12" s="7" t="s">
        <v>67</v>
      </c>
      <c r="E12" s="15" t="s">
        <v>45</v>
      </c>
      <c r="F12" s="8" t="s">
        <v>61</v>
      </c>
      <c r="I12" s="2">
        <v>120</v>
      </c>
      <c r="M12" s="3">
        <v>1982</v>
      </c>
      <c r="Q12" s="6">
        <v>23</v>
      </c>
      <c r="R12" s="6">
        <v>5.3</v>
      </c>
      <c r="S12" s="6">
        <v>2.5</v>
      </c>
      <c r="T12" s="6">
        <v>7.8</v>
      </c>
      <c r="U12" s="9">
        <v>0.65</v>
      </c>
      <c r="V12" s="9">
        <v>0.3</v>
      </c>
      <c r="W12" s="10">
        <v>90</v>
      </c>
      <c r="AA12" s="13">
        <v>4.2</v>
      </c>
      <c r="AJ12" s="5">
        <v>100</v>
      </c>
      <c r="AO12" s="25" t="s">
        <v>62</v>
      </c>
    </row>
    <row r="13" spans="1:41" x14ac:dyDescent="0.25">
      <c r="A13" s="8" t="s">
        <v>42</v>
      </c>
      <c r="B13" s="8" t="s">
        <v>53</v>
      </c>
      <c r="C13" s="15" t="s">
        <v>68</v>
      </c>
      <c r="D13" s="7" t="s">
        <v>69</v>
      </c>
      <c r="E13" s="15" t="s">
        <v>70</v>
      </c>
      <c r="G13" s="4">
        <v>2</v>
      </c>
      <c r="I13" s="2">
        <v>180</v>
      </c>
      <c r="Q13" s="6">
        <v>23</v>
      </c>
      <c r="R13" s="6">
        <v>5.8000000000000007</v>
      </c>
      <c r="S13" s="6">
        <v>4</v>
      </c>
      <c r="T13" s="6">
        <v>9.8000000000000007</v>
      </c>
      <c r="U13" s="9">
        <v>0.6</v>
      </c>
      <c r="V13" s="9">
        <v>0.3</v>
      </c>
      <c r="W13" s="10">
        <v>90</v>
      </c>
      <c r="X13" s="11">
        <v>45</v>
      </c>
      <c r="Z13" s="12" t="s">
        <v>71</v>
      </c>
      <c r="AA13" s="13">
        <v>3.9</v>
      </c>
      <c r="AC13" s="14" t="s">
        <v>50</v>
      </c>
      <c r="AJ13" s="5">
        <v>90</v>
      </c>
      <c r="AN13" s="8" t="s">
        <v>72</v>
      </c>
      <c r="AO13" s="25" t="s">
        <v>73</v>
      </c>
    </row>
    <row r="14" spans="1:41" x14ac:dyDescent="0.25">
      <c r="A14" s="8" t="s">
        <v>42</v>
      </c>
      <c r="B14" s="8" t="s">
        <v>53</v>
      </c>
      <c r="C14" s="15" t="s">
        <v>44</v>
      </c>
      <c r="D14" s="7" t="s">
        <v>74</v>
      </c>
      <c r="E14" s="15" t="s">
        <v>55</v>
      </c>
      <c r="I14" s="2">
        <v>138</v>
      </c>
      <c r="J14" s="2">
        <v>160</v>
      </c>
      <c r="M14" s="3">
        <v>1982</v>
      </c>
      <c r="R14" s="6">
        <v>6.5</v>
      </c>
      <c r="S14" s="6">
        <v>4</v>
      </c>
      <c r="T14" s="6">
        <v>10.5</v>
      </c>
      <c r="U14" s="9">
        <v>0.55000000000000004</v>
      </c>
      <c r="V14" s="9">
        <v>0.3</v>
      </c>
      <c r="W14" s="10">
        <v>90</v>
      </c>
      <c r="AA14" s="13">
        <v>3.85</v>
      </c>
      <c r="AC14" s="14" t="s">
        <v>50</v>
      </c>
      <c r="AE14" s="14">
        <v>6</v>
      </c>
      <c r="AJ14" s="5">
        <v>85</v>
      </c>
      <c r="AO14" s="25" t="s">
        <v>75</v>
      </c>
    </row>
    <row r="15" spans="1:41" x14ac:dyDescent="0.25">
      <c r="A15" s="8" t="s">
        <v>42</v>
      </c>
      <c r="B15" s="8" t="s">
        <v>53</v>
      </c>
      <c r="C15" s="15" t="s">
        <v>44</v>
      </c>
      <c r="D15" s="7" t="s">
        <v>76</v>
      </c>
      <c r="E15" s="15" t="s">
        <v>55</v>
      </c>
      <c r="I15" s="2">
        <v>138</v>
      </c>
      <c r="R15" s="6">
        <v>5.7</v>
      </c>
      <c r="T15" s="6">
        <v>19</v>
      </c>
      <c r="U15" s="9">
        <v>0.6</v>
      </c>
      <c r="V15" s="9">
        <v>0.3</v>
      </c>
      <c r="W15" s="10">
        <v>90</v>
      </c>
      <c r="Z15" s="12" t="s">
        <v>77</v>
      </c>
      <c r="AE15" s="14">
        <v>6</v>
      </c>
      <c r="AK15" s="7" t="s">
        <v>78</v>
      </c>
      <c r="AN15" s="8" t="s">
        <v>79</v>
      </c>
      <c r="AO15" s="25" t="s">
        <v>80</v>
      </c>
    </row>
    <row r="16" spans="1:41" x14ac:dyDescent="0.25">
      <c r="A16" s="8" t="s">
        <v>42</v>
      </c>
      <c r="B16" s="8" t="s">
        <v>53</v>
      </c>
      <c r="C16" s="15" t="s">
        <v>44</v>
      </c>
      <c r="D16" s="7" t="s">
        <v>81</v>
      </c>
      <c r="E16" s="15" t="s">
        <v>55</v>
      </c>
      <c r="I16" s="2">
        <v>138</v>
      </c>
      <c r="M16" s="3">
        <v>1982</v>
      </c>
      <c r="R16" s="6">
        <v>5.7</v>
      </c>
      <c r="S16" s="6">
        <v>4.3</v>
      </c>
      <c r="T16" s="6">
        <v>10</v>
      </c>
      <c r="U16" s="9">
        <v>0.55000000000000004</v>
      </c>
      <c r="V16" s="9">
        <v>0.3</v>
      </c>
      <c r="W16" s="10">
        <v>90</v>
      </c>
      <c r="AA16" s="13">
        <v>4.0999999999999996</v>
      </c>
      <c r="AJ16" s="5">
        <v>85</v>
      </c>
      <c r="AO16" s="25" t="s">
        <v>82</v>
      </c>
    </row>
    <row r="17" spans="1:41" x14ac:dyDescent="0.25">
      <c r="A17" s="8" t="s">
        <v>42</v>
      </c>
      <c r="B17" s="8" t="s">
        <v>53</v>
      </c>
      <c r="C17" s="15" t="s">
        <v>44</v>
      </c>
      <c r="D17" s="7" t="s">
        <v>83</v>
      </c>
      <c r="E17" s="15" t="s">
        <v>55</v>
      </c>
      <c r="F17" s="8" t="s">
        <v>61</v>
      </c>
      <c r="G17" s="4">
        <v>2</v>
      </c>
      <c r="H17" s="4">
        <v>6</v>
      </c>
      <c r="I17" s="2">
        <v>138</v>
      </c>
      <c r="M17" s="3">
        <v>1982</v>
      </c>
      <c r="R17" s="6">
        <v>6.8</v>
      </c>
      <c r="S17" s="6">
        <v>4.5</v>
      </c>
      <c r="T17" s="6">
        <v>11.3</v>
      </c>
      <c r="U17" s="9">
        <v>0.55000000000000004</v>
      </c>
      <c r="V17" s="9">
        <v>0.3</v>
      </c>
      <c r="W17" s="10">
        <v>90</v>
      </c>
      <c r="AA17" s="13">
        <v>4.3499999999999996</v>
      </c>
      <c r="AJ17" s="5">
        <v>85</v>
      </c>
      <c r="AO17" s="25" t="s">
        <v>84</v>
      </c>
    </row>
    <row r="18" spans="1:41" x14ac:dyDescent="0.25">
      <c r="A18" s="8" t="s">
        <v>42</v>
      </c>
      <c r="B18" s="8" t="s">
        <v>53</v>
      </c>
      <c r="C18" s="15" t="s">
        <v>68</v>
      </c>
      <c r="D18" s="7" t="s">
        <v>85</v>
      </c>
      <c r="E18" s="15" t="s">
        <v>55</v>
      </c>
      <c r="G18" s="4">
        <v>2</v>
      </c>
      <c r="I18" s="2">
        <v>195</v>
      </c>
      <c r="R18" s="6">
        <v>6.8</v>
      </c>
      <c r="S18" s="6">
        <v>5.7</v>
      </c>
      <c r="T18" s="6">
        <v>12.5</v>
      </c>
      <c r="U18" s="9">
        <v>0.6</v>
      </c>
      <c r="V18" s="9">
        <v>0.3</v>
      </c>
      <c r="W18" s="10">
        <v>90</v>
      </c>
      <c r="Z18" s="12" t="s">
        <v>86</v>
      </c>
      <c r="AA18" s="13">
        <v>4.2</v>
      </c>
      <c r="AC18" s="14" t="s">
        <v>50</v>
      </c>
      <c r="AO18" s="25" t="s">
        <v>87</v>
      </c>
    </row>
    <row r="19" spans="1:41" x14ac:dyDescent="0.25">
      <c r="A19" s="8" t="s">
        <v>42</v>
      </c>
      <c r="B19" s="8" t="s">
        <v>53</v>
      </c>
      <c r="C19" s="15" t="s">
        <v>68</v>
      </c>
      <c r="D19" s="7" t="s">
        <v>88</v>
      </c>
      <c r="E19" s="15" t="s">
        <v>89</v>
      </c>
      <c r="F19" s="8" t="s">
        <v>90</v>
      </c>
      <c r="G19" s="4">
        <v>2</v>
      </c>
      <c r="I19" s="2">
        <v>210</v>
      </c>
      <c r="R19" s="6">
        <v>7.5</v>
      </c>
      <c r="S19" s="6">
        <v>7</v>
      </c>
      <c r="T19" s="6">
        <v>14.5</v>
      </c>
      <c r="V19" s="9">
        <v>0.3</v>
      </c>
      <c r="W19" s="10">
        <v>100</v>
      </c>
      <c r="Z19" s="12" t="s">
        <v>91</v>
      </c>
      <c r="AA19" s="13">
        <v>3.75</v>
      </c>
      <c r="AC19" s="14" t="s">
        <v>50</v>
      </c>
      <c r="AO19" s="25" t="s">
        <v>92</v>
      </c>
    </row>
    <row r="20" spans="1:41" x14ac:dyDescent="0.25">
      <c r="A20" s="8" t="s">
        <v>42</v>
      </c>
      <c r="B20" s="8" t="s">
        <v>53</v>
      </c>
      <c r="C20" s="15" t="s">
        <v>93</v>
      </c>
      <c r="D20" s="7" t="s">
        <v>94</v>
      </c>
      <c r="E20" s="15" t="s">
        <v>89</v>
      </c>
      <c r="I20" s="2">
        <v>185</v>
      </c>
      <c r="M20" s="3">
        <v>1982</v>
      </c>
      <c r="R20" s="6">
        <v>6.98</v>
      </c>
      <c r="S20" s="6">
        <v>7</v>
      </c>
      <c r="T20" s="6">
        <v>13.98</v>
      </c>
      <c r="U20" s="9">
        <v>0.55000000000000004</v>
      </c>
      <c r="V20" s="9">
        <v>0.3</v>
      </c>
      <c r="W20" s="10">
        <v>100</v>
      </c>
      <c r="AA20" s="13">
        <v>4.5999999999999996</v>
      </c>
      <c r="AL20" s="5">
        <v>6</v>
      </c>
      <c r="AO20" s="25" t="s">
        <v>95</v>
      </c>
    </row>
    <row r="21" spans="1:41" x14ac:dyDescent="0.25">
      <c r="A21" s="8" t="s">
        <v>42</v>
      </c>
      <c r="B21" s="8" t="s">
        <v>53</v>
      </c>
      <c r="D21" s="7" t="s">
        <v>96</v>
      </c>
      <c r="E21" s="15" t="s">
        <v>55</v>
      </c>
      <c r="G21" s="4">
        <v>2</v>
      </c>
      <c r="I21" s="2">
        <v>210</v>
      </c>
      <c r="U21" s="9">
        <v>0.6</v>
      </c>
      <c r="V21" s="9">
        <v>0.3</v>
      </c>
      <c r="W21" s="10">
        <v>90</v>
      </c>
      <c r="X21" s="11">
        <v>45</v>
      </c>
      <c r="AC21" s="14" t="s">
        <v>50</v>
      </c>
      <c r="AJ21" s="5">
        <v>90</v>
      </c>
      <c r="AN21" s="8" t="s">
        <v>72</v>
      </c>
    </row>
    <row r="22" spans="1:41" x14ac:dyDescent="0.25">
      <c r="A22" s="8" t="s">
        <v>42</v>
      </c>
      <c r="B22" s="8" t="s">
        <v>53</v>
      </c>
      <c r="D22" s="7" t="s">
        <v>96</v>
      </c>
      <c r="E22" s="15" t="s">
        <v>89</v>
      </c>
      <c r="G22" s="4">
        <v>2</v>
      </c>
      <c r="I22" s="2">
        <v>210</v>
      </c>
      <c r="U22" s="9">
        <v>0.6</v>
      </c>
      <c r="V22" s="9">
        <v>0.3</v>
      </c>
      <c r="W22" s="10">
        <v>90</v>
      </c>
      <c r="X22" s="11">
        <v>45</v>
      </c>
      <c r="AC22" s="14" t="s">
        <v>50</v>
      </c>
      <c r="AJ22" s="5">
        <v>90</v>
      </c>
      <c r="AN22" s="8" t="s">
        <v>72</v>
      </c>
    </row>
    <row r="23" spans="1:41" x14ac:dyDescent="0.25">
      <c r="A23" s="8" t="s">
        <v>97</v>
      </c>
      <c r="B23" s="8" t="s">
        <v>53</v>
      </c>
      <c r="C23" s="15" t="s">
        <v>98</v>
      </c>
      <c r="D23" s="7" t="s">
        <v>98</v>
      </c>
      <c r="E23" s="15" t="s">
        <v>45</v>
      </c>
      <c r="G23" s="4">
        <v>2</v>
      </c>
      <c r="I23" s="2">
        <v>98</v>
      </c>
      <c r="J23" s="2">
        <v>103</v>
      </c>
      <c r="M23" s="3">
        <v>1965</v>
      </c>
      <c r="N23" s="3">
        <v>1989</v>
      </c>
      <c r="R23" s="6">
        <v>5.13</v>
      </c>
      <c r="S23" s="6">
        <v>4</v>
      </c>
      <c r="T23" s="6">
        <v>9</v>
      </c>
      <c r="U23" s="9">
        <v>0.5</v>
      </c>
      <c r="V23" s="9">
        <v>0.3</v>
      </c>
      <c r="W23" s="10">
        <v>76</v>
      </c>
      <c r="X23" s="11">
        <v>45</v>
      </c>
      <c r="Z23" s="12" t="s">
        <v>99</v>
      </c>
      <c r="AJ23" s="5">
        <v>77</v>
      </c>
      <c r="AN23" s="8" t="s">
        <v>100</v>
      </c>
      <c r="AO23" s="25" t="s">
        <v>101</v>
      </c>
    </row>
    <row r="24" spans="1:41" x14ac:dyDescent="0.25">
      <c r="A24" s="8" t="s">
        <v>97</v>
      </c>
      <c r="B24" s="8" t="s">
        <v>53</v>
      </c>
      <c r="C24" s="15" t="s">
        <v>102</v>
      </c>
      <c r="D24" s="7" t="s">
        <v>102</v>
      </c>
      <c r="E24" s="15" t="s">
        <v>103</v>
      </c>
      <c r="G24" s="4">
        <v>2</v>
      </c>
      <c r="H24" s="4">
        <v>3</v>
      </c>
      <c r="I24" s="2">
        <v>135</v>
      </c>
      <c r="J24" s="2">
        <v>300</v>
      </c>
      <c r="M24" s="3">
        <v>1995</v>
      </c>
      <c r="R24" s="6">
        <v>4.76</v>
      </c>
      <c r="S24" s="6">
        <v>6</v>
      </c>
      <c r="T24" s="6">
        <v>10.5</v>
      </c>
      <c r="U24" s="9">
        <v>0.49</v>
      </c>
      <c r="V24" s="9">
        <v>0.3</v>
      </c>
      <c r="W24" s="10">
        <v>80</v>
      </c>
      <c r="X24" s="11">
        <v>45</v>
      </c>
      <c r="Z24" s="12" t="s">
        <v>104</v>
      </c>
      <c r="AC24" s="14" t="s">
        <v>50</v>
      </c>
      <c r="AJ24" s="5">
        <v>87</v>
      </c>
      <c r="AN24" s="8" t="s">
        <v>105</v>
      </c>
      <c r="AO24" s="25" t="s">
        <v>106</v>
      </c>
    </row>
    <row r="25" spans="1:41" x14ac:dyDescent="0.25">
      <c r="A25" s="8" t="s">
        <v>97</v>
      </c>
      <c r="B25" s="8" t="s">
        <v>53</v>
      </c>
      <c r="C25" s="15" t="s">
        <v>107</v>
      </c>
      <c r="D25" s="7">
        <v>1470</v>
      </c>
      <c r="E25" s="15" t="s">
        <v>45</v>
      </c>
      <c r="M25" s="3">
        <v>1988</v>
      </c>
      <c r="AA25" s="13">
        <v>4</v>
      </c>
      <c r="AK25" s="7" t="s">
        <v>108</v>
      </c>
    </row>
    <row r="26" spans="1:41" x14ac:dyDescent="0.25">
      <c r="A26" s="8" t="s">
        <v>97</v>
      </c>
      <c r="B26" s="8" t="s">
        <v>53</v>
      </c>
      <c r="C26" s="15" t="s">
        <v>109</v>
      </c>
      <c r="D26" s="7">
        <v>12</v>
      </c>
      <c r="E26" s="15" t="s">
        <v>45</v>
      </c>
      <c r="I26" s="2">
        <v>203</v>
      </c>
      <c r="M26" s="3">
        <v>1987</v>
      </c>
      <c r="R26" s="6">
        <v>5</v>
      </c>
      <c r="S26" s="6">
        <v>8</v>
      </c>
      <c r="T26" s="6">
        <v>12</v>
      </c>
      <c r="AE26" s="14">
        <v>6</v>
      </c>
      <c r="AF26" s="14" t="s">
        <v>50</v>
      </c>
      <c r="AH26" s="14" t="s">
        <v>50</v>
      </c>
      <c r="AJ26" s="5">
        <v>100</v>
      </c>
      <c r="AN26" s="8" t="s">
        <v>110</v>
      </c>
    </row>
    <row r="27" spans="1:41" x14ac:dyDescent="0.25">
      <c r="A27" s="8" t="s">
        <v>97</v>
      </c>
      <c r="B27" s="8" t="s">
        <v>53</v>
      </c>
      <c r="C27" s="15" t="s">
        <v>109</v>
      </c>
      <c r="D27" s="7" t="s">
        <v>109</v>
      </c>
      <c r="E27" s="15" t="s">
        <v>45</v>
      </c>
      <c r="F27" s="8" t="s">
        <v>111</v>
      </c>
      <c r="I27" s="2">
        <v>205</v>
      </c>
      <c r="M27" s="3">
        <v>1981</v>
      </c>
      <c r="N27" s="3">
        <v>1999</v>
      </c>
      <c r="R27" s="6">
        <v>8</v>
      </c>
      <c r="T27" s="6">
        <v>16</v>
      </c>
      <c r="U27" s="9">
        <v>0.6</v>
      </c>
      <c r="V27" s="9">
        <v>0.3</v>
      </c>
      <c r="W27" s="10">
        <v>100</v>
      </c>
      <c r="X27" s="11">
        <v>60</v>
      </c>
      <c r="Z27" s="12" t="s">
        <v>112</v>
      </c>
      <c r="AC27" s="14" t="s">
        <v>50</v>
      </c>
      <c r="AJ27" s="5">
        <v>85</v>
      </c>
      <c r="AN27" s="8" t="s">
        <v>113</v>
      </c>
      <c r="AO27" s="25" t="s">
        <v>114</v>
      </c>
    </row>
    <row r="28" spans="1:41" x14ac:dyDescent="0.25">
      <c r="A28" s="8" t="s">
        <v>97</v>
      </c>
      <c r="B28" s="8" t="s">
        <v>53</v>
      </c>
      <c r="D28" s="7" t="s">
        <v>115</v>
      </c>
      <c r="E28" s="15" t="s">
        <v>45</v>
      </c>
      <c r="F28" s="8" t="s">
        <v>111</v>
      </c>
      <c r="M28" s="3">
        <v>1984</v>
      </c>
      <c r="Q28" s="6">
        <v>22.2</v>
      </c>
      <c r="AN28" s="8" t="s">
        <v>116</v>
      </c>
      <c r="AO28" s="25" t="s">
        <v>117</v>
      </c>
    </row>
    <row r="29" spans="1:41" x14ac:dyDescent="0.25">
      <c r="A29" s="8" t="s">
        <v>97</v>
      </c>
      <c r="B29" s="8" t="s">
        <v>53</v>
      </c>
      <c r="D29" s="7" t="s">
        <v>118</v>
      </c>
      <c r="E29" s="15" t="s">
        <v>45</v>
      </c>
      <c r="G29" s="4">
        <v>2</v>
      </c>
      <c r="I29" s="2">
        <v>206</v>
      </c>
      <c r="M29" s="3">
        <v>1981</v>
      </c>
      <c r="N29" s="3">
        <v>1999</v>
      </c>
      <c r="R29" s="6">
        <v>8.3000000000000007</v>
      </c>
      <c r="S29" s="6">
        <v>8</v>
      </c>
      <c r="T29" s="6">
        <v>16</v>
      </c>
      <c r="U29" s="9">
        <v>0.55000000000000004</v>
      </c>
      <c r="V29" s="9">
        <v>0.3</v>
      </c>
      <c r="W29" s="10">
        <v>75</v>
      </c>
      <c r="X29" s="11">
        <v>45</v>
      </c>
      <c r="AC29" s="14" t="s">
        <v>50</v>
      </c>
      <c r="AJ29" s="5">
        <v>93</v>
      </c>
      <c r="AN29" s="8" t="s">
        <v>119</v>
      </c>
      <c r="AO29" s="25" t="s">
        <v>120</v>
      </c>
    </row>
    <row r="30" spans="1:41" x14ac:dyDescent="0.25">
      <c r="A30" s="8" t="s">
        <v>97</v>
      </c>
      <c r="B30" s="8" t="s">
        <v>53</v>
      </c>
      <c r="D30" s="7" t="s">
        <v>121</v>
      </c>
      <c r="E30" s="15" t="s">
        <v>55</v>
      </c>
      <c r="G30" s="4">
        <v>2</v>
      </c>
      <c r="I30" s="2">
        <v>206</v>
      </c>
      <c r="M30" s="3">
        <v>1986</v>
      </c>
      <c r="N30" s="3">
        <v>1999</v>
      </c>
      <c r="R30" s="6">
        <v>8.6999999999999993</v>
      </c>
      <c r="T30" s="6">
        <v>23</v>
      </c>
      <c r="U30" s="9">
        <v>0.6</v>
      </c>
      <c r="V30" s="9">
        <v>0.3</v>
      </c>
      <c r="W30" s="10">
        <v>75</v>
      </c>
      <c r="X30" s="11">
        <v>55</v>
      </c>
      <c r="Z30" s="12" t="s">
        <v>122</v>
      </c>
      <c r="AC30" s="14" t="s">
        <v>50</v>
      </c>
      <c r="AJ30" s="5">
        <v>90</v>
      </c>
      <c r="AN30" s="8" t="s">
        <v>119</v>
      </c>
      <c r="AO30" s="25" t="s">
        <v>123</v>
      </c>
    </row>
    <row r="31" spans="1:41" x14ac:dyDescent="0.25">
      <c r="A31" s="8" t="s">
        <v>124</v>
      </c>
      <c r="B31" s="8" t="s">
        <v>53</v>
      </c>
      <c r="C31" s="15" t="s">
        <v>125</v>
      </c>
      <c r="D31" s="7">
        <v>5</v>
      </c>
      <c r="F31" s="8" t="s">
        <v>61</v>
      </c>
      <c r="M31" s="3">
        <v>1958</v>
      </c>
    </row>
    <row r="32" spans="1:41" x14ac:dyDescent="0.25">
      <c r="A32" s="8" t="s">
        <v>124</v>
      </c>
      <c r="B32" s="8" t="s">
        <v>126</v>
      </c>
      <c r="C32" s="15" t="s">
        <v>125</v>
      </c>
      <c r="D32" s="7">
        <v>17</v>
      </c>
      <c r="F32" s="8" t="s">
        <v>61</v>
      </c>
      <c r="G32" s="4">
        <v>2</v>
      </c>
      <c r="H32" s="4">
        <v>9</v>
      </c>
      <c r="I32" s="2">
        <v>150</v>
      </c>
      <c r="M32" s="3">
        <v>1960</v>
      </c>
      <c r="N32" s="3">
        <v>1967</v>
      </c>
      <c r="AE32" s="14">
        <v>6</v>
      </c>
      <c r="AN32" s="8" t="s">
        <v>127</v>
      </c>
    </row>
    <row r="33" spans="1:41" x14ac:dyDescent="0.25">
      <c r="A33" s="8" t="s">
        <v>124</v>
      </c>
      <c r="B33" s="8" t="s">
        <v>53</v>
      </c>
      <c r="C33" s="15" t="s">
        <v>125</v>
      </c>
      <c r="D33" s="7">
        <v>19</v>
      </c>
      <c r="F33" s="8" t="s">
        <v>61</v>
      </c>
      <c r="M33" s="3">
        <v>1958</v>
      </c>
    </row>
    <row r="34" spans="1:41" x14ac:dyDescent="0.25">
      <c r="A34" s="8" t="s">
        <v>124</v>
      </c>
      <c r="B34" s="8" t="s">
        <v>53</v>
      </c>
      <c r="C34" s="15" t="s">
        <v>128</v>
      </c>
      <c r="D34" s="7">
        <v>180</v>
      </c>
      <c r="E34" s="15" t="s">
        <v>129</v>
      </c>
      <c r="G34" s="4">
        <v>3</v>
      </c>
      <c r="I34" s="2">
        <v>175</v>
      </c>
      <c r="J34" s="2">
        <v>180</v>
      </c>
      <c r="M34" s="3">
        <v>1995</v>
      </c>
      <c r="N34" s="3">
        <v>2009</v>
      </c>
      <c r="R34" s="6">
        <v>7.4</v>
      </c>
      <c r="S34" s="6">
        <v>4</v>
      </c>
      <c r="T34" s="6">
        <v>12.6</v>
      </c>
      <c r="U34" s="9">
        <v>0.5</v>
      </c>
      <c r="V34" s="9">
        <v>0.3</v>
      </c>
      <c r="W34" s="10">
        <v>120</v>
      </c>
      <c r="X34" s="11">
        <v>50</v>
      </c>
      <c r="Z34" s="12" t="s">
        <v>130</v>
      </c>
      <c r="AE34" s="14">
        <v>6</v>
      </c>
      <c r="AH34" s="14" t="s">
        <v>47</v>
      </c>
      <c r="AJ34" s="5">
        <v>88</v>
      </c>
      <c r="AN34" s="8" t="s">
        <v>131</v>
      </c>
      <c r="AO34" s="25" t="s">
        <v>132</v>
      </c>
    </row>
    <row r="35" spans="1:41" x14ac:dyDescent="0.25">
      <c r="A35" s="8" t="s">
        <v>124</v>
      </c>
      <c r="B35" s="8" t="s">
        <v>53</v>
      </c>
      <c r="C35" s="15" t="s">
        <v>128</v>
      </c>
      <c r="D35" s="7" t="s">
        <v>133</v>
      </c>
      <c r="E35" s="15" t="s">
        <v>55</v>
      </c>
      <c r="F35" s="8" t="s">
        <v>111</v>
      </c>
      <c r="I35" s="2">
        <v>125</v>
      </c>
      <c r="M35" s="3">
        <v>1957</v>
      </c>
      <c r="N35" s="3">
        <v>1977</v>
      </c>
      <c r="Q35" s="6">
        <v>35</v>
      </c>
      <c r="R35" s="6">
        <v>8.4</v>
      </c>
      <c r="S35" s="6">
        <v>4</v>
      </c>
      <c r="T35" s="6">
        <v>12.5</v>
      </c>
      <c r="U35" s="9">
        <v>0.9</v>
      </c>
      <c r="W35" s="10">
        <v>120</v>
      </c>
      <c r="Z35" s="12" t="s">
        <v>134</v>
      </c>
      <c r="AA35" s="13">
        <v>3.95</v>
      </c>
      <c r="AE35" s="14">
        <v>5</v>
      </c>
      <c r="AH35" s="14" t="s">
        <v>50</v>
      </c>
      <c r="AL35" s="5">
        <v>4.5</v>
      </c>
      <c r="AN35" s="8" t="s">
        <v>135</v>
      </c>
      <c r="AO35" s="25" t="s">
        <v>136</v>
      </c>
    </row>
    <row r="36" spans="1:41" x14ac:dyDescent="0.25">
      <c r="A36" s="8" t="s">
        <v>124</v>
      </c>
      <c r="B36" s="8" t="s">
        <v>53</v>
      </c>
      <c r="C36" s="15" t="s">
        <v>128</v>
      </c>
      <c r="D36" s="7" t="s">
        <v>137</v>
      </c>
      <c r="E36" s="15" t="s">
        <v>138</v>
      </c>
      <c r="I36" s="2">
        <v>120</v>
      </c>
      <c r="M36" s="3">
        <v>1950</v>
      </c>
      <c r="N36" s="3">
        <v>1977</v>
      </c>
      <c r="R36" s="6">
        <v>6.5</v>
      </c>
      <c r="S36" s="6">
        <v>7</v>
      </c>
      <c r="T36" s="6">
        <v>13.5</v>
      </c>
      <c r="AE36" s="14">
        <v>5</v>
      </c>
      <c r="AN36" s="8" t="s">
        <v>139</v>
      </c>
    </row>
    <row r="37" spans="1:41" x14ac:dyDescent="0.25">
      <c r="A37" s="8" t="s">
        <v>124</v>
      </c>
      <c r="B37" s="8" t="s">
        <v>53</v>
      </c>
      <c r="C37" s="15" t="s">
        <v>128</v>
      </c>
      <c r="D37" s="7" t="s">
        <v>140</v>
      </c>
      <c r="E37" s="15" t="s">
        <v>55</v>
      </c>
      <c r="G37" s="4">
        <v>3</v>
      </c>
      <c r="I37" s="2">
        <v>135</v>
      </c>
      <c r="J37" s="2">
        <v>150</v>
      </c>
      <c r="M37" s="3">
        <v>1959</v>
      </c>
      <c r="R37" s="6">
        <v>8.3699999999999992</v>
      </c>
      <c r="S37" s="6">
        <v>4</v>
      </c>
      <c r="T37" s="6">
        <v>12</v>
      </c>
      <c r="U37" s="9">
        <v>0.5</v>
      </c>
      <c r="V37" s="9">
        <v>0.3</v>
      </c>
      <c r="W37" s="10">
        <v>120</v>
      </c>
      <c r="X37" s="11">
        <v>60</v>
      </c>
      <c r="Z37" s="12" t="s">
        <v>141</v>
      </c>
      <c r="AE37" s="14">
        <v>5</v>
      </c>
      <c r="AI37" s="14" t="s">
        <v>50</v>
      </c>
      <c r="AJ37" s="5">
        <v>80</v>
      </c>
      <c r="AN37" s="8" t="s">
        <v>142</v>
      </c>
      <c r="AO37" s="25" t="s">
        <v>143</v>
      </c>
    </row>
    <row r="38" spans="1:41" x14ac:dyDescent="0.25">
      <c r="A38" s="8" t="s">
        <v>124</v>
      </c>
      <c r="B38" s="8" t="s">
        <v>53</v>
      </c>
      <c r="C38" s="15" t="s">
        <v>144</v>
      </c>
      <c r="D38" s="7">
        <v>12</v>
      </c>
      <c r="E38" s="15" t="s">
        <v>129</v>
      </c>
      <c r="F38" s="8" t="s">
        <v>111</v>
      </c>
      <c r="I38" s="2">
        <v>240</v>
      </c>
      <c r="J38" s="2">
        <v>282</v>
      </c>
      <c r="M38" s="3">
        <v>1967</v>
      </c>
      <c r="N38" s="3">
        <v>1987</v>
      </c>
      <c r="AC38" s="14" t="s">
        <v>50</v>
      </c>
    </row>
    <row r="39" spans="1:41" x14ac:dyDescent="0.25">
      <c r="A39" s="8" t="s">
        <v>124</v>
      </c>
      <c r="B39" s="8" t="s">
        <v>53</v>
      </c>
      <c r="C39" s="15" t="s">
        <v>144</v>
      </c>
      <c r="D39" s="7">
        <v>280</v>
      </c>
      <c r="E39" s="15" t="s">
        <v>129</v>
      </c>
      <c r="F39" s="8" t="s">
        <v>111</v>
      </c>
      <c r="I39" s="2">
        <v>266</v>
      </c>
      <c r="J39" s="2">
        <v>280</v>
      </c>
      <c r="K39" s="14">
        <v>3</v>
      </c>
      <c r="M39" s="3">
        <v>1974</v>
      </c>
      <c r="N39" s="3">
        <v>1987</v>
      </c>
      <c r="AC39" s="14" t="s">
        <v>50</v>
      </c>
    </row>
    <row r="40" spans="1:41" x14ac:dyDescent="0.25">
      <c r="A40" s="8" t="s">
        <v>124</v>
      </c>
      <c r="B40" s="8" t="s">
        <v>53</v>
      </c>
      <c r="C40" s="15" t="s">
        <v>145</v>
      </c>
      <c r="D40" s="7">
        <v>18</v>
      </c>
      <c r="E40" s="15" t="s">
        <v>45</v>
      </c>
      <c r="F40" s="8" t="s">
        <v>90</v>
      </c>
      <c r="I40" s="2">
        <v>140</v>
      </c>
      <c r="M40" s="3">
        <v>1963</v>
      </c>
      <c r="N40" s="3">
        <v>1979</v>
      </c>
      <c r="R40" s="6">
        <v>6.74</v>
      </c>
      <c r="T40" s="6">
        <v>12</v>
      </c>
      <c r="Z40" s="12" t="s">
        <v>146</v>
      </c>
      <c r="AE40" s="14">
        <v>6</v>
      </c>
    </row>
    <row r="41" spans="1:41" x14ac:dyDescent="0.25">
      <c r="A41" s="8" t="s">
        <v>124</v>
      </c>
      <c r="B41" s="8" t="s">
        <v>53</v>
      </c>
      <c r="C41" s="15" t="s">
        <v>145</v>
      </c>
      <c r="D41" s="7" t="s">
        <v>147</v>
      </c>
      <c r="E41" s="15" t="s">
        <v>148</v>
      </c>
      <c r="M41" s="3">
        <v>1972</v>
      </c>
      <c r="AE41" s="14">
        <v>5</v>
      </c>
    </row>
    <row r="42" spans="1:41" x14ac:dyDescent="0.25">
      <c r="A42" s="8" t="s">
        <v>124</v>
      </c>
      <c r="B42" s="8" t="s">
        <v>53</v>
      </c>
      <c r="C42" s="15" t="s">
        <v>149</v>
      </c>
      <c r="D42" s="7">
        <v>15</v>
      </c>
      <c r="E42" s="15" t="s">
        <v>150</v>
      </c>
      <c r="I42" s="2">
        <v>200</v>
      </c>
      <c r="AN42" s="8" t="s">
        <v>151</v>
      </c>
    </row>
    <row r="43" spans="1:41" x14ac:dyDescent="0.25">
      <c r="A43" s="8" t="s">
        <v>124</v>
      </c>
      <c r="B43" s="8" t="s">
        <v>53</v>
      </c>
      <c r="C43" s="15" t="s">
        <v>152</v>
      </c>
      <c r="E43" s="15" t="s">
        <v>55</v>
      </c>
      <c r="F43" s="8" t="s">
        <v>111</v>
      </c>
    </row>
    <row r="44" spans="1:41" x14ac:dyDescent="0.25">
      <c r="A44" s="8" t="s">
        <v>124</v>
      </c>
      <c r="B44" s="8" t="s">
        <v>53</v>
      </c>
      <c r="C44" s="15" t="s">
        <v>153</v>
      </c>
      <c r="D44" s="7">
        <v>15</v>
      </c>
      <c r="M44" s="3">
        <v>1960</v>
      </c>
      <c r="AN44" s="8" t="s">
        <v>154</v>
      </c>
    </row>
    <row r="45" spans="1:41" x14ac:dyDescent="0.25">
      <c r="A45" s="8" t="s">
        <v>124</v>
      </c>
      <c r="B45" s="8" t="s">
        <v>53</v>
      </c>
      <c r="C45" s="15" t="s">
        <v>156</v>
      </c>
      <c r="D45" s="7">
        <v>5</v>
      </c>
      <c r="M45" s="3">
        <v>1950</v>
      </c>
      <c r="S45" s="6">
        <v>2.5</v>
      </c>
      <c r="T45" s="6">
        <v>7.75</v>
      </c>
      <c r="AN45" s="8" t="s">
        <v>157</v>
      </c>
    </row>
    <row r="46" spans="1:41" x14ac:dyDescent="0.25">
      <c r="A46" s="8" t="s">
        <v>124</v>
      </c>
      <c r="B46" s="8" t="s">
        <v>53</v>
      </c>
      <c r="C46" s="15" t="s">
        <v>158</v>
      </c>
      <c r="D46" s="7">
        <v>1</v>
      </c>
      <c r="E46" s="15" t="s">
        <v>45</v>
      </c>
      <c r="I46" s="2">
        <v>80</v>
      </c>
      <c r="M46" s="3">
        <v>1951</v>
      </c>
      <c r="N46" s="3">
        <v>1958</v>
      </c>
    </row>
    <row r="47" spans="1:41" x14ac:dyDescent="0.25">
      <c r="A47" s="8" t="s">
        <v>124</v>
      </c>
      <c r="B47" s="8" t="s">
        <v>53</v>
      </c>
      <c r="C47" s="15" t="s">
        <v>158</v>
      </c>
      <c r="D47" s="7">
        <v>5</v>
      </c>
      <c r="E47" s="15" t="s">
        <v>159</v>
      </c>
      <c r="G47" s="4">
        <v>3</v>
      </c>
      <c r="I47" s="2">
        <v>75</v>
      </c>
      <c r="J47" s="2">
        <v>80</v>
      </c>
      <c r="M47" s="3">
        <v>1951</v>
      </c>
      <c r="N47" s="3">
        <v>1953</v>
      </c>
      <c r="S47" s="6">
        <v>3.5</v>
      </c>
      <c r="AE47" s="14">
        <v>4</v>
      </c>
      <c r="AN47" s="8" t="s">
        <v>160</v>
      </c>
    </row>
    <row r="48" spans="1:41" x14ac:dyDescent="0.25">
      <c r="A48" s="8" t="s">
        <v>124</v>
      </c>
      <c r="B48" s="8" t="s">
        <v>53</v>
      </c>
      <c r="C48" s="15" t="s">
        <v>158</v>
      </c>
      <c r="D48" s="7" t="s">
        <v>161</v>
      </c>
      <c r="E48" s="15" t="s">
        <v>45</v>
      </c>
      <c r="F48" s="8" t="s">
        <v>61</v>
      </c>
      <c r="M48" s="3">
        <v>1956</v>
      </c>
      <c r="N48" s="3">
        <v>1965</v>
      </c>
    </row>
    <row r="49" spans="1:40" x14ac:dyDescent="0.25">
      <c r="A49" s="8" t="s">
        <v>124</v>
      </c>
      <c r="B49" s="8" t="s">
        <v>53</v>
      </c>
      <c r="C49" s="15" t="s">
        <v>162</v>
      </c>
      <c r="D49" s="7">
        <v>6</v>
      </c>
      <c r="I49" s="2">
        <v>120</v>
      </c>
      <c r="M49" s="3">
        <v>1951</v>
      </c>
      <c r="N49" s="3">
        <v>1974</v>
      </c>
      <c r="T49" s="6">
        <v>12.5</v>
      </c>
      <c r="AE49" s="14">
        <v>4</v>
      </c>
    </row>
    <row r="50" spans="1:40" x14ac:dyDescent="0.25">
      <c r="A50" s="8" t="s">
        <v>124</v>
      </c>
      <c r="B50" s="8" t="s">
        <v>53</v>
      </c>
      <c r="C50" s="15" t="s">
        <v>162</v>
      </c>
      <c r="D50" s="7">
        <v>8</v>
      </c>
      <c r="E50" s="15" t="s">
        <v>45</v>
      </c>
      <c r="I50" s="2">
        <v>122</v>
      </c>
      <c r="M50" s="3">
        <v>1956</v>
      </c>
      <c r="N50" s="3">
        <v>1974</v>
      </c>
      <c r="Q50" s="6">
        <v>35</v>
      </c>
      <c r="T50" s="6">
        <v>14</v>
      </c>
      <c r="AE50" s="14">
        <v>5</v>
      </c>
    </row>
    <row r="51" spans="1:40" x14ac:dyDescent="0.25">
      <c r="A51" s="8" t="s">
        <v>124</v>
      </c>
      <c r="B51" s="8" t="s">
        <v>53</v>
      </c>
      <c r="C51" s="15" t="s">
        <v>162</v>
      </c>
      <c r="D51" s="7">
        <v>28</v>
      </c>
      <c r="E51" s="15" t="s">
        <v>45</v>
      </c>
      <c r="M51" s="3">
        <v>1963</v>
      </c>
    </row>
    <row r="52" spans="1:40" x14ac:dyDescent="0.25">
      <c r="A52" s="8" t="s">
        <v>124</v>
      </c>
      <c r="B52" s="8" t="s">
        <v>53</v>
      </c>
      <c r="C52" s="15" t="s">
        <v>162</v>
      </c>
      <c r="D52" s="7">
        <v>190</v>
      </c>
      <c r="M52" s="3">
        <v>1977</v>
      </c>
    </row>
    <row r="53" spans="1:40" x14ac:dyDescent="0.25">
      <c r="A53" s="8" t="s">
        <v>124</v>
      </c>
      <c r="B53" s="8" t="s">
        <v>53</v>
      </c>
      <c r="C53" s="15" t="s">
        <v>163</v>
      </c>
      <c r="D53" s="7">
        <v>10</v>
      </c>
      <c r="I53" s="2">
        <v>150</v>
      </c>
      <c r="J53" s="2">
        <v>180</v>
      </c>
      <c r="M53" s="3">
        <v>1953</v>
      </c>
      <c r="N53" s="3">
        <v>1972</v>
      </c>
      <c r="AE53" s="14">
        <v>6</v>
      </c>
    </row>
    <row r="54" spans="1:40" x14ac:dyDescent="0.25">
      <c r="A54" s="8" t="s">
        <v>124</v>
      </c>
      <c r="B54" s="8" t="s">
        <v>53</v>
      </c>
      <c r="C54" s="15" t="s">
        <v>163</v>
      </c>
      <c r="D54" s="7">
        <v>12</v>
      </c>
      <c r="I54" s="2">
        <v>180</v>
      </c>
      <c r="J54" s="2">
        <v>240</v>
      </c>
      <c r="M54" s="3">
        <v>1963</v>
      </c>
      <c r="N54" s="3">
        <v>1974</v>
      </c>
      <c r="T54" s="6">
        <v>26</v>
      </c>
    </row>
    <row r="55" spans="1:40" x14ac:dyDescent="0.25">
      <c r="A55" s="8" t="s">
        <v>124</v>
      </c>
      <c r="B55" s="8" t="s">
        <v>53</v>
      </c>
      <c r="C55" s="15" t="s">
        <v>164</v>
      </c>
      <c r="D55" s="7">
        <v>8</v>
      </c>
      <c r="E55" s="15" t="s">
        <v>165</v>
      </c>
      <c r="I55" s="2">
        <v>120</v>
      </c>
      <c r="M55" s="3">
        <v>1950</v>
      </c>
      <c r="N55" s="3">
        <v>1975</v>
      </c>
      <c r="T55" s="6">
        <v>16</v>
      </c>
      <c r="AE55" s="14">
        <v>5</v>
      </c>
    </row>
    <row r="56" spans="1:40" x14ac:dyDescent="0.25">
      <c r="A56" s="8" t="s">
        <v>124</v>
      </c>
      <c r="B56" s="8" t="s">
        <v>53</v>
      </c>
      <c r="C56" s="15" t="s">
        <v>164</v>
      </c>
      <c r="D56" s="7">
        <v>10</v>
      </c>
      <c r="I56" s="2">
        <v>120</v>
      </c>
      <c r="M56" s="3">
        <v>1965</v>
      </c>
      <c r="N56" s="3">
        <v>1974</v>
      </c>
      <c r="T56" s="6">
        <v>19</v>
      </c>
      <c r="AE56" s="14">
        <v>6</v>
      </c>
    </row>
    <row r="57" spans="1:40" x14ac:dyDescent="0.25">
      <c r="A57" s="8" t="s">
        <v>124</v>
      </c>
      <c r="B57" s="8" t="s">
        <v>53</v>
      </c>
      <c r="C57" s="15" t="s">
        <v>164</v>
      </c>
      <c r="D57" s="7">
        <v>230</v>
      </c>
      <c r="I57" s="2">
        <v>120</v>
      </c>
      <c r="M57" s="3">
        <v>1970</v>
      </c>
      <c r="T57" s="6">
        <v>13.5</v>
      </c>
      <c r="AE57" s="14">
        <v>5</v>
      </c>
      <c r="AN57" s="8" t="s">
        <v>166</v>
      </c>
    </row>
    <row r="58" spans="1:40" x14ac:dyDescent="0.25">
      <c r="A58" s="8" t="s">
        <v>124</v>
      </c>
      <c r="B58" s="8" t="s">
        <v>53</v>
      </c>
      <c r="C58" s="15" t="s">
        <v>164</v>
      </c>
      <c r="D58" s="7" t="s">
        <v>167</v>
      </c>
      <c r="E58" s="15" t="s">
        <v>165</v>
      </c>
      <c r="I58" s="2">
        <v>150</v>
      </c>
      <c r="M58" s="3">
        <v>1975</v>
      </c>
      <c r="T58" s="6">
        <v>19</v>
      </c>
      <c r="AE58" s="14">
        <v>5</v>
      </c>
    </row>
    <row r="59" spans="1:40" x14ac:dyDescent="0.25">
      <c r="A59" s="8" t="s">
        <v>124</v>
      </c>
      <c r="B59" s="8" t="s">
        <v>53</v>
      </c>
      <c r="C59" s="15" t="s">
        <v>164</v>
      </c>
      <c r="D59" s="7" t="s">
        <v>168</v>
      </c>
      <c r="E59" s="15" t="s">
        <v>165</v>
      </c>
      <c r="I59" s="2">
        <v>125</v>
      </c>
      <c r="M59" s="3">
        <v>1956</v>
      </c>
      <c r="T59" s="6">
        <v>13.5</v>
      </c>
      <c r="AE59" s="14">
        <v>5</v>
      </c>
    </row>
    <row r="60" spans="1:40" x14ac:dyDescent="0.25">
      <c r="A60" s="8" t="s">
        <v>124</v>
      </c>
      <c r="B60" s="8" t="s">
        <v>53</v>
      </c>
      <c r="C60" s="15" t="s">
        <v>164</v>
      </c>
      <c r="D60" s="7" t="s">
        <v>169</v>
      </c>
      <c r="E60" s="15" t="s">
        <v>165</v>
      </c>
      <c r="I60" s="2">
        <v>150</v>
      </c>
      <c r="M60" s="3">
        <v>1960</v>
      </c>
      <c r="N60" s="3">
        <v>1986</v>
      </c>
      <c r="T60" s="6">
        <v>17</v>
      </c>
      <c r="AE60" s="14">
        <v>5</v>
      </c>
      <c r="AN60" s="8" t="s">
        <v>170</v>
      </c>
    </row>
    <row r="61" spans="1:40" x14ac:dyDescent="0.25">
      <c r="A61" s="8" t="s">
        <v>124</v>
      </c>
      <c r="B61" s="8" t="s">
        <v>53</v>
      </c>
      <c r="C61" s="15" t="s">
        <v>164</v>
      </c>
      <c r="D61" s="7" t="s">
        <v>171</v>
      </c>
      <c r="E61" s="15" t="s">
        <v>165</v>
      </c>
      <c r="I61" s="2">
        <v>150</v>
      </c>
      <c r="M61" s="3">
        <v>1965</v>
      </c>
      <c r="N61" s="3">
        <v>1975</v>
      </c>
      <c r="T61" s="6">
        <v>17.5</v>
      </c>
      <c r="AE61" s="14">
        <v>5</v>
      </c>
    </row>
    <row r="62" spans="1:40" x14ac:dyDescent="0.25">
      <c r="A62" s="8" t="s">
        <v>124</v>
      </c>
      <c r="B62" s="8" t="s">
        <v>53</v>
      </c>
      <c r="C62" s="15" t="s">
        <v>172</v>
      </c>
      <c r="D62" s="7">
        <v>280</v>
      </c>
      <c r="E62" s="15" t="s">
        <v>45</v>
      </c>
      <c r="K62" s="5">
        <v>1</v>
      </c>
      <c r="M62" s="3">
        <v>1982</v>
      </c>
      <c r="T62" s="6">
        <v>19</v>
      </c>
    </row>
    <row r="63" spans="1:40" x14ac:dyDescent="0.25">
      <c r="A63" s="8" t="s">
        <v>124</v>
      </c>
      <c r="B63" s="8" t="s">
        <v>53</v>
      </c>
      <c r="C63" s="15" t="s">
        <v>173</v>
      </c>
      <c r="D63" s="7">
        <v>950</v>
      </c>
      <c r="AN63" s="8" t="s">
        <v>174</v>
      </c>
    </row>
    <row r="64" spans="1:40" x14ac:dyDescent="0.25">
      <c r="A64" s="8" t="s">
        <v>124</v>
      </c>
      <c r="B64" s="8" t="s">
        <v>53</v>
      </c>
      <c r="C64" s="15" t="s">
        <v>175</v>
      </c>
      <c r="D64" s="7" t="s">
        <v>176</v>
      </c>
      <c r="E64" s="15" t="s">
        <v>138</v>
      </c>
      <c r="I64" s="2">
        <v>120</v>
      </c>
      <c r="M64" s="3">
        <v>1962</v>
      </c>
      <c r="N64" s="3">
        <v>1971</v>
      </c>
      <c r="T64" s="6">
        <v>12</v>
      </c>
      <c r="AE64" s="14">
        <v>4</v>
      </c>
    </row>
    <row r="65" spans="1:41" x14ac:dyDescent="0.25">
      <c r="A65" s="8" t="s">
        <v>124</v>
      </c>
      <c r="B65" s="8" t="s">
        <v>53</v>
      </c>
      <c r="C65" s="15" t="s">
        <v>175</v>
      </c>
      <c r="D65" s="7" t="s">
        <v>177</v>
      </c>
      <c r="E65" s="15" t="s">
        <v>45</v>
      </c>
      <c r="I65" s="2">
        <v>120</v>
      </c>
      <c r="T65" s="6">
        <v>11</v>
      </c>
      <c r="AE65" s="14">
        <v>4</v>
      </c>
    </row>
    <row r="66" spans="1:41" x14ac:dyDescent="0.25">
      <c r="A66" s="8" t="s">
        <v>124</v>
      </c>
      <c r="B66" s="8" t="s">
        <v>53</v>
      </c>
      <c r="C66" s="15" t="s">
        <v>178</v>
      </c>
      <c r="D66" s="7" t="s">
        <v>179</v>
      </c>
      <c r="E66" s="15" t="s">
        <v>148</v>
      </c>
      <c r="I66" s="2">
        <v>120</v>
      </c>
      <c r="M66" s="3">
        <v>1965</v>
      </c>
      <c r="N66" s="3">
        <v>1970</v>
      </c>
      <c r="R66" s="6">
        <v>3.5</v>
      </c>
      <c r="S66" s="6">
        <v>5</v>
      </c>
      <c r="T66" s="6">
        <v>8.5</v>
      </c>
      <c r="AE66" s="14">
        <v>4</v>
      </c>
      <c r="AN66" s="8" t="s">
        <v>180</v>
      </c>
      <c r="AO66" s="25" t="s">
        <v>181</v>
      </c>
    </row>
    <row r="67" spans="1:41" x14ac:dyDescent="0.25">
      <c r="A67" s="8" t="s">
        <v>124</v>
      </c>
      <c r="B67" s="8" t="s">
        <v>53</v>
      </c>
      <c r="C67" s="15" t="s">
        <v>182</v>
      </c>
      <c r="D67" s="7">
        <v>12</v>
      </c>
      <c r="E67" s="15" t="s">
        <v>89</v>
      </c>
      <c r="F67" s="8" t="s">
        <v>61</v>
      </c>
      <c r="M67" s="3">
        <v>1962</v>
      </c>
      <c r="AN67" s="8" t="s">
        <v>183</v>
      </c>
    </row>
    <row r="68" spans="1:41" x14ac:dyDescent="0.25">
      <c r="A68" s="8" t="s">
        <v>124</v>
      </c>
      <c r="B68" s="8" t="s">
        <v>53</v>
      </c>
      <c r="C68" s="15" t="s">
        <v>182</v>
      </c>
      <c r="D68" s="7" t="s">
        <v>184</v>
      </c>
      <c r="E68" s="15" t="s">
        <v>55</v>
      </c>
      <c r="I68" s="2">
        <v>600</v>
      </c>
      <c r="J68" s="2">
        <v>700</v>
      </c>
      <c r="M68" s="3">
        <v>1957</v>
      </c>
      <c r="N68" s="3">
        <v>1959</v>
      </c>
      <c r="O68" s="6">
        <v>90</v>
      </c>
      <c r="P68" s="6">
        <v>240</v>
      </c>
      <c r="Q68" s="6">
        <v>112.5</v>
      </c>
      <c r="T68" s="6">
        <v>100</v>
      </c>
      <c r="Y68" s="11">
        <v>13.2</v>
      </c>
      <c r="Z68" s="12" t="s">
        <v>185</v>
      </c>
      <c r="AE68" s="14">
        <v>12</v>
      </c>
      <c r="AN68" s="8" t="s">
        <v>186</v>
      </c>
      <c r="AO68" s="25" t="s">
        <v>187</v>
      </c>
    </row>
    <row r="69" spans="1:41" x14ac:dyDescent="0.25">
      <c r="A69" s="8" t="s">
        <v>124</v>
      </c>
      <c r="B69" s="8" t="s">
        <v>53</v>
      </c>
      <c r="C69" s="15" t="s">
        <v>182</v>
      </c>
      <c r="D69" s="7" t="s">
        <v>188</v>
      </c>
      <c r="I69" s="2">
        <v>320</v>
      </c>
      <c r="M69" s="3">
        <v>1962</v>
      </c>
      <c r="N69" s="3">
        <v>1970</v>
      </c>
      <c r="S69" s="6">
        <v>25</v>
      </c>
      <c r="AC69" s="14" t="s">
        <v>50</v>
      </c>
      <c r="AE69" s="14">
        <v>6</v>
      </c>
      <c r="AN69" s="8" t="s">
        <v>154</v>
      </c>
    </row>
    <row r="70" spans="1:41" x14ac:dyDescent="0.25">
      <c r="A70" s="8" t="s">
        <v>124</v>
      </c>
      <c r="B70" s="8" t="s">
        <v>53</v>
      </c>
      <c r="C70" s="15" t="s">
        <v>182</v>
      </c>
      <c r="D70" s="7" t="s">
        <v>189</v>
      </c>
      <c r="M70" s="3">
        <v>1970</v>
      </c>
      <c r="N70" s="3">
        <v>1970</v>
      </c>
      <c r="S70" s="6">
        <v>30</v>
      </c>
      <c r="AN70" s="8" t="s">
        <v>154</v>
      </c>
    </row>
    <row r="71" spans="1:41" x14ac:dyDescent="0.25">
      <c r="A71" s="8" t="s">
        <v>124</v>
      </c>
      <c r="B71" s="8" t="s">
        <v>53</v>
      </c>
      <c r="C71" s="15" t="s">
        <v>182</v>
      </c>
      <c r="D71" s="7" t="s">
        <v>190</v>
      </c>
      <c r="M71" s="3">
        <v>1970</v>
      </c>
      <c r="N71" s="3">
        <v>1970</v>
      </c>
      <c r="S71" s="6">
        <v>45</v>
      </c>
      <c r="AN71" s="8" t="s">
        <v>154</v>
      </c>
    </row>
    <row r="72" spans="1:41" x14ac:dyDescent="0.25">
      <c r="A72" s="8" t="s">
        <v>124</v>
      </c>
      <c r="B72" s="8" t="s">
        <v>53</v>
      </c>
      <c r="C72" s="15" t="s">
        <v>182</v>
      </c>
      <c r="D72" s="7" t="s">
        <v>191</v>
      </c>
      <c r="M72" s="3">
        <v>1970</v>
      </c>
      <c r="N72" s="3">
        <v>1970</v>
      </c>
      <c r="S72" s="6">
        <v>60</v>
      </c>
      <c r="AN72" s="8" t="s">
        <v>154</v>
      </c>
    </row>
    <row r="73" spans="1:41" x14ac:dyDescent="0.25">
      <c r="A73" s="8" t="s">
        <v>124</v>
      </c>
      <c r="B73" s="8" t="s">
        <v>53</v>
      </c>
      <c r="C73" s="15" t="s">
        <v>192</v>
      </c>
      <c r="D73" s="7">
        <v>15</v>
      </c>
      <c r="E73" s="15" t="s">
        <v>129</v>
      </c>
      <c r="I73" s="2">
        <v>200</v>
      </c>
      <c r="J73" s="2">
        <v>320</v>
      </c>
      <c r="AN73" s="8" t="s">
        <v>154</v>
      </c>
    </row>
    <row r="74" spans="1:41" x14ac:dyDescent="0.25">
      <c r="A74" s="8" t="s">
        <v>124</v>
      </c>
      <c r="B74" s="8" t="s">
        <v>53</v>
      </c>
      <c r="C74" s="15" t="s">
        <v>193</v>
      </c>
      <c r="D74" s="7" t="s">
        <v>194</v>
      </c>
      <c r="E74" s="15" t="s">
        <v>55</v>
      </c>
      <c r="F74" s="8" t="s">
        <v>61</v>
      </c>
      <c r="I74" s="2">
        <v>215</v>
      </c>
      <c r="M74" s="3">
        <v>1962</v>
      </c>
      <c r="Q74" s="6">
        <v>50</v>
      </c>
      <c r="R74" s="6">
        <v>14.8</v>
      </c>
      <c r="S74" s="6">
        <v>6.5</v>
      </c>
      <c r="T74" s="6">
        <v>23</v>
      </c>
      <c r="U74" s="9">
        <v>0.6</v>
      </c>
      <c r="W74" s="10">
        <v>120</v>
      </c>
      <c r="Z74" s="12" t="s">
        <v>195</v>
      </c>
      <c r="AN74" s="8" t="s">
        <v>183</v>
      </c>
    </row>
    <row r="75" spans="1:41" x14ac:dyDescent="0.25">
      <c r="A75" s="8" t="s">
        <v>124</v>
      </c>
      <c r="B75" s="8" t="s">
        <v>53</v>
      </c>
      <c r="C75" s="15" t="s">
        <v>196</v>
      </c>
      <c r="D75" s="7">
        <v>356</v>
      </c>
      <c r="I75" s="2">
        <v>356</v>
      </c>
      <c r="AN75" s="8" t="s">
        <v>183</v>
      </c>
    </row>
    <row r="76" spans="1:41" x14ac:dyDescent="0.25">
      <c r="A76" s="8" t="s">
        <v>124</v>
      </c>
      <c r="B76" s="8" t="s">
        <v>126</v>
      </c>
      <c r="C76" s="15" t="s">
        <v>197</v>
      </c>
      <c r="D76" s="7" t="s">
        <v>198</v>
      </c>
      <c r="E76" s="15" t="s">
        <v>45</v>
      </c>
      <c r="F76" s="8" t="s">
        <v>61</v>
      </c>
      <c r="G76" s="4">
        <v>2</v>
      </c>
      <c r="I76" s="2">
        <v>110</v>
      </c>
      <c r="K76" s="4">
        <v>3</v>
      </c>
      <c r="R76" s="6">
        <v>2.4</v>
      </c>
      <c r="T76" s="6">
        <v>4.5</v>
      </c>
      <c r="U76" s="9">
        <v>1</v>
      </c>
      <c r="W76" s="10">
        <v>120</v>
      </c>
      <c r="Y76" s="11">
        <v>5.5</v>
      </c>
      <c r="Z76" s="12" t="s">
        <v>199</v>
      </c>
      <c r="AA76" s="13">
        <v>2.6</v>
      </c>
      <c r="AB76" s="13">
        <v>3</v>
      </c>
      <c r="AE76" s="14">
        <v>4</v>
      </c>
      <c r="AK76" s="7" t="s">
        <v>200</v>
      </c>
      <c r="AN76" s="8" t="s">
        <v>201</v>
      </c>
      <c r="AO76" s="25" t="s">
        <v>202</v>
      </c>
    </row>
    <row r="77" spans="1:41" x14ac:dyDescent="0.25">
      <c r="A77" s="8" t="s">
        <v>124</v>
      </c>
      <c r="B77" s="8" t="s">
        <v>43</v>
      </c>
      <c r="C77" s="15" t="s">
        <v>197</v>
      </c>
      <c r="D77" s="7" t="s">
        <v>198</v>
      </c>
      <c r="E77" s="15" t="s">
        <v>45</v>
      </c>
      <c r="F77" s="8" t="s">
        <v>61</v>
      </c>
      <c r="G77" s="4">
        <v>2</v>
      </c>
      <c r="H77" s="4">
        <v>6</v>
      </c>
      <c r="I77" s="2">
        <v>110</v>
      </c>
      <c r="K77" s="4">
        <v>3</v>
      </c>
      <c r="R77" s="6">
        <v>2.13</v>
      </c>
      <c r="T77" s="6">
        <v>4.5</v>
      </c>
      <c r="U77" s="9">
        <v>1</v>
      </c>
      <c r="W77" s="10">
        <v>120</v>
      </c>
      <c r="Y77" s="11">
        <f>11.3/2</f>
        <v>5.65</v>
      </c>
      <c r="Z77" s="12" t="s">
        <v>204</v>
      </c>
      <c r="AA77" s="13">
        <v>2.6</v>
      </c>
      <c r="AB77" s="13">
        <v>3</v>
      </c>
      <c r="AE77" s="14">
        <v>4</v>
      </c>
      <c r="AK77" s="5" t="s">
        <v>205</v>
      </c>
      <c r="AN77" s="8" t="s">
        <v>206</v>
      </c>
      <c r="AO77" s="25" t="s">
        <v>202</v>
      </c>
    </row>
    <row r="78" spans="1:41" x14ac:dyDescent="0.25">
      <c r="A78" s="8" t="s">
        <v>124</v>
      </c>
      <c r="B78" s="8" t="s">
        <v>53</v>
      </c>
      <c r="D78" s="7" t="s">
        <v>207</v>
      </c>
      <c r="E78" s="15" t="s">
        <v>45</v>
      </c>
    </row>
    <row r="79" spans="1:41" x14ac:dyDescent="0.25">
      <c r="A79" s="8" t="s">
        <v>124</v>
      </c>
      <c r="B79" s="8" t="s">
        <v>53</v>
      </c>
      <c r="D79" s="7" t="s">
        <v>208</v>
      </c>
      <c r="E79" s="15" t="s">
        <v>148</v>
      </c>
      <c r="I79" s="2">
        <v>135</v>
      </c>
      <c r="J79" s="2">
        <v>200</v>
      </c>
      <c r="M79" s="3">
        <v>1976</v>
      </c>
      <c r="N79" s="3">
        <v>1984</v>
      </c>
      <c r="T79" s="6">
        <v>10.5</v>
      </c>
      <c r="Z79" s="12" t="s">
        <v>209</v>
      </c>
      <c r="AE79" s="14">
        <v>4</v>
      </c>
      <c r="AJ79" s="5">
        <v>85</v>
      </c>
    </row>
    <row r="80" spans="1:41" x14ac:dyDescent="0.25">
      <c r="A80" s="8" t="s">
        <v>124</v>
      </c>
      <c r="B80" s="8" t="s">
        <v>53</v>
      </c>
      <c r="D80" s="7" t="s">
        <v>210</v>
      </c>
      <c r="E80" s="15" t="s">
        <v>138</v>
      </c>
      <c r="F80" s="8" t="s">
        <v>61</v>
      </c>
      <c r="G80" s="4">
        <v>2</v>
      </c>
      <c r="H80" s="4">
        <v>8</v>
      </c>
      <c r="I80" s="2">
        <v>200</v>
      </c>
      <c r="M80" s="3">
        <v>1975</v>
      </c>
      <c r="N80" s="3">
        <v>1977</v>
      </c>
      <c r="R80" s="6">
        <v>6.23</v>
      </c>
      <c r="T80" s="6">
        <v>12</v>
      </c>
      <c r="Z80" s="12" t="s">
        <v>211</v>
      </c>
      <c r="AE80" s="14">
        <v>6</v>
      </c>
      <c r="AK80" s="7" t="s">
        <v>212</v>
      </c>
    </row>
    <row r="81" spans="1:41" x14ac:dyDescent="0.25">
      <c r="A81" s="8" t="s">
        <v>124</v>
      </c>
      <c r="B81" s="8" t="s">
        <v>53</v>
      </c>
      <c r="D81" s="7" t="s">
        <v>213</v>
      </c>
      <c r="E81" s="15" t="s">
        <v>45</v>
      </c>
    </row>
    <row r="82" spans="1:41" x14ac:dyDescent="0.25">
      <c r="A82" s="8" t="s">
        <v>124</v>
      </c>
      <c r="B82" s="8" t="s">
        <v>53</v>
      </c>
      <c r="D82" s="7" t="s">
        <v>214</v>
      </c>
      <c r="E82" s="15" t="s">
        <v>215</v>
      </c>
      <c r="M82" s="3">
        <v>1956</v>
      </c>
    </row>
    <row r="83" spans="1:41" x14ac:dyDescent="0.25">
      <c r="A83" s="8" t="s">
        <v>124</v>
      </c>
      <c r="B83" s="8" t="s">
        <v>53</v>
      </c>
      <c r="D83" s="7" t="s">
        <v>178</v>
      </c>
      <c r="I83" s="2">
        <v>120</v>
      </c>
      <c r="M83" s="3">
        <v>1965</v>
      </c>
      <c r="AN83" s="8" t="s">
        <v>216</v>
      </c>
    </row>
    <row r="84" spans="1:41" x14ac:dyDescent="0.25">
      <c r="A84" s="8" t="s">
        <v>217</v>
      </c>
      <c r="B84" s="8" t="s">
        <v>43</v>
      </c>
      <c r="C84" s="15" t="s">
        <v>218</v>
      </c>
      <c r="E84" s="15" t="s">
        <v>138</v>
      </c>
      <c r="M84" s="3">
        <v>1980</v>
      </c>
      <c r="N84" s="3">
        <v>1989</v>
      </c>
      <c r="AK84" s="7" t="s">
        <v>219</v>
      </c>
    </row>
    <row r="85" spans="1:41" x14ac:dyDescent="0.25">
      <c r="A85" s="8" t="s">
        <v>217</v>
      </c>
      <c r="B85" s="8" t="s">
        <v>43</v>
      </c>
      <c r="C85" s="15" t="s">
        <v>172</v>
      </c>
      <c r="D85" s="7" t="s">
        <v>220</v>
      </c>
      <c r="E85" s="15" t="s">
        <v>221</v>
      </c>
      <c r="I85" s="2">
        <v>110</v>
      </c>
      <c r="K85" s="14">
        <v>3</v>
      </c>
      <c r="M85" s="3">
        <v>1960</v>
      </c>
      <c r="N85" s="3">
        <v>2004</v>
      </c>
      <c r="Q85" s="6">
        <v>12</v>
      </c>
      <c r="S85" s="6">
        <v>1.4550000000000001</v>
      </c>
      <c r="T85" s="6">
        <v>3.5</v>
      </c>
      <c r="Z85" s="12" t="s">
        <v>222</v>
      </c>
      <c r="AA85" s="13">
        <v>2.63</v>
      </c>
      <c r="AC85" s="23" t="s">
        <v>223</v>
      </c>
      <c r="AF85" s="14" t="s">
        <v>50</v>
      </c>
      <c r="AH85" s="14" t="s">
        <v>50</v>
      </c>
      <c r="AI85" s="14" t="s">
        <v>50</v>
      </c>
      <c r="AJ85" s="5">
        <v>100</v>
      </c>
      <c r="AK85" s="7" t="s">
        <v>224</v>
      </c>
      <c r="AL85" s="5">
        <v>2.9</v>
      </c>
      <c r="AN85" s="8" t="s">
        <v>225</v>
      </c>
    </row>
    <row r="86" spans="1:41" x14ac:dyDescent="0.25">
      <c r="A86" s="8" t="s">
        <v>217</v>
      </c>
      <c r="B86" s="8" t="s">
        <v>43</v>
      </c>
      <c r="C86" s="15" t="s">
        <v>226</v>
      </c>
      <c r="E86" s="15" t="s">
        <v>159</v>
      </c>
      <c r="M86" s="3">
        <v>1990</v>
      </c>
      <c r="N86" s="3">
        <v>2005</v>
      </c>
      <c r="T86" s="6">
        <v>3.5</v>
      </c>
      <c r="AK86" s="7" t="s">
        <v>227</v>
      </c>
    </row>
    <row r="87" spans="1:41" x14ac:dyDescent="0.25">
      <c r="A87" s="8" t="s">
        <v>217</v>
      </c>
      <c r="B87" s="8" t="s">
        <v>43</v>
      </c>
      <c r="C87" s="15" t="s">
        <v>228</v>
      </c>
      <c r="D87" s="7" t="s">
        <v>229</v>
      </c>
      <c r="E87" s="15" t="s">
        <v>221</v>
      </c>
      <c r="I87" s="2">
        <v>110</v>
      </c>
      <c r="M87" s="3">
        <v>1970</v>
      </c>
      <c r="N87" s="3">
        <v>1998</v>
      </c>
      <c r="T87" s="6">
        <v>3.5</v>
      </c>
      <c r="AC87" s="14" t="s">
        <v>50</v>
      </c>
      <c r="AG87" s="14" t="s">
        <v>50</v>
      </c>
      <c r="AK87" s="7" t="s">
        <v>230</v>
      </c>
      <c r="AL87" s="5">
        <v>3</v>
      </c>
      <c r="AN87" s="8" t="s">
        <v>231</v>
      </c>
      <c r="AO87" s="25" t="s">
        <v>232</v>
      </c>
    </row>
    <row r="88" spans="1:41" x14ac:dyDescent="0.25">
      <c r="A88" s="8" t="s">
        <v>217</v>
      </c>
      <c r="B88" s="8" t="s">
        <v>43</v>
      </c>
      <c r="C88" s="15" t="s">
        <v>233</v>
      </c>
      <c r="D88" s="7" t="s">
        <v>234</v>
      </c>
      <c r="E88" s="15" t="s">
        <v>45</v>
      </c>
      <c r="G88" s="4">
        <v>2</v>
      </c>
      <c r="M88" s="3">
        <v>2005</v>
      </c>
    </row>
    <row r="89" spans="1:41" x14ac:dyDescent="0.25">
      <c r="A89" s="8" t="s">
        <v>217</v>
      </c>
      <c r="B89" s="8" t="s">
        <v>43</v>
      </c>
      <c r="C89" s="15" t="s">
        <v>235</v>
      </c>
      <c r="D89" s="7">
        <v>35</v>
      </c>
      <c r="E89" s="15" t="s">
        <v>221</v>
      </c>
      <c r="F89" s="8" t="s">
        <v>61</v>
      </c>
      <c r="G89" s="4">
        <v>2</v>
      </c>
      <c r="H89" s="4">
        <v>6</v>
      </c>
      <c r="I89" s="2">
        <v>107</v>
      </c>
      <c r="K89" s="14">
        <v>3</v>
      </c>
      <c r="L89" s="5">
        <v>4</v>
      </c>
      <c r="M89" s="3">
        <v>2001</v>
      </c>
      <c r="N89" s="3">
        <v>2010</v>
      </c>
      <c r="T89" s="6">
        <v>3.5</v>
      </c>
      <c r="U89" s="9">
        <v>1</v>
      </c>
      <c r="W89" s="10">
        <v>120</v>
      </c>
      <c r="Y89" s="11">
        <v>5</v>
      </c>
      <c r="Z89" s="12" t="s">
        <v>236</v>
      </c>
      <c r="AA89" s="13">
        <v>2.6</v>
      </c>
      <c r="AC89" s="14" t="s">
        <v>50</v>
      </c>
      <c r="AE89" s="14">
        <v>4</v>
      </c>
      <c r="AI89" s="14" t="s">
        <v>50</v>
      </c>
      <c r="AK89" s="7" t="s">
        <v>237</v>
      </c>
      <c r="AL89" s="5">
        <v>2.4500000000000002</v>
      </c>
      <c r="AN89" s="8" t="s">
        <v>238</v>
      </c>
    </row>
    <row r="90" spans="1:41" x14ac:dyDescent="0.25">
      <c r="A90" s="8" t="s">
        <v>217</v>
      </c>
      <c r="B90" s="8" t="s">
        <v>43</v>
      </c>
      <c r="C90" s="15" t="s">
        <v>235</v>
      </c>
      <c r="D90" s="7">
        <v>45</v>
      </c>
      <c r="E90" s="15" t="s">
        <v>221</v>
      </c>
      <c r="F90" s="8" t="s">
        <v>61</v>
      </c>
      <c r="G90" s="4">
        <v>2</v>
      </c>
      <c r="H90" s="4">
        <v>6</v>
      </c>
      <c r="I90" s="2">
        <v>107</v>
      </c>
      <c r="K90" s="14">
        <v>3</v>
      </c>
      <c r="L90" s="5">
        <v>4</v>
      </c>
      <c r="T90" s="6">
        <v>4.5</v>
      </c>
      <c r="U90" s="9">
        <v>1</v>
      </c>
      <c r="W90" s="10">
        <v>120</v>
      </c>
      <c r="Y90" s="11">
        <v>5.5</v>
      </c>
      <c r="Z90" s="12" t="s">
        <v>239</v>
      </c>
      <c r="AA90" s="13">
        <v>3</v>
      </c>
      <c r="AC90" s="14" t="s">
        <v>50</v>
      </c>
      <c r="AE90" s="14">
        <v>4</v>
      </c>
      <c r="AI90" s="14" t="s">
        <v>50</v>
      </c>
      <c r="AK90" s="7" t="s">
        <v>240</v>
      </c>
      <c r="AL90" s="5">
        <v>2.9</v>
      </c>
      <c r="AN90" s="8" t="s">
        <v>238</v>
      </c>
    </row>
    <row r="91" spans="1:41" x14ac:dyDescent="0.25">
      <c r="A91" s="8" t="s">
        <v>217</v>
      </c>
      <c r="B91" s="8" t="s">
        <v>43</v>
      </c>
      <c r="D91" s="7" t="s">
        <v>241</v>
      </c>
      <c r="E91" s="15" t="s">
        <v>45</v>
      </c>
      <c r="I91" s="2">
        <v>170</v>
      </c>
      <c r="M91" s="3">
        <v>1996</v>
      </c>
      <c r="S91" s="6">
        <v>1.2</v>
      </c>
      <c r="T91" s="6">
        <v>3.5</v>
      </c>
      <c r="AE91" s="14">
        <v>4</v>
      </c>
      <c r="AO91" s="25" t="s">
        <v>242</v>
      </c>
    </row>
    <row r="92" spans="1:41" x14ac:dyDescent="0.25">
      <c r="A92" s="8" t="s">
        <v>217</v>
      </c>
      <c r="B92" s="8" t="s">
        <v>43</v>
      </c>
      <c r="D92" s="7" t="s">
        <v>243</v>
      </c>
      <c r="E92" s="15" t="s">
        <v>70</v>
      </c>
      <c r="F92" s="8" t="s">
        <v>61</v>
      </c>
      <c r="G92" s="4">
        <v>2</v>
      </c>
      <c r="H92" s="4">
        <v>6</v>
      </c>
      <c r="I92" s="2">
        <v>116</v>
      </c>
      <c r="J92" s="2">
        <v>326</v>
      </c>
      <c r="K92" s="5">
        <v>4</v>
      </c>
      <c r="L92" s="5">
        <v>5</v>
      </c>
      <c r="M92" s="3">
        <v>2008</v>
      </c>
      <c r="N92" s="3">
        <v>2019</v>
      </c>
      <c r="R92" s="6">
        <v>3.6</v>
      </c>
      <c r="T92" s="6">
        <v>6.5</v>
      </c>
      <c r="U92" s="9">
        <v>1</v>
      </c>
      <c r="W92" s="10">
        <v>80</v>
      </c>
      <c r="X92" s="11">
        <v>28</v>
      </c>
      <c r="Z92" s="12" t="s">
        <v>244</v>
      </c>
      <c r="AA92" s="13">
        <v>2.6</v>
      </c>
      <c r="AB92" s="13">
        <v>3.7</v>
      </c>
      <c r="AE92" s="14">
        <v>4</v>
      </c>
      <c r="AG92" s="14" t="s">
        <v>50</v>
      </c>
      <c r="AH92" s="14" t="s">
        <v>47</v>
      </c>
      <c r="AI92" s="14" t="s">
        <v>50</v>
      </c>
      <c r="AJ92" s="5">
        <v>100</v>
      </c>
      <c r="AK92" s="7" t="s">
        <v>245</v>
      </c>
      <c r="AL92" s="5">
        <v>3.47</v>
      </c>
      <c r="AM92" s="5">
        <v>2.57</v>
      </c>
      <c r="AN92" s="8" t="s">
        <v>246</v>
      </c>
      <c r="AO92" s="25" t="s">
        <v>247</v>
      </c>
    </row>
    <row r="93" spans="1:41" x14ac:dyDescent="0.25">
      <c r="A93" s="8" t="s">
        <v>217</v>
      </c>
      <c r="B93" s="8" t="s">
        <v>43</v>
      </c>
      <c r="D93" s="7" t="s">
        <v>248</v>
      </c>
      <c r="E93" s="15" t="s">
        <v>45</v>
      </c>
      <c r="M93" s="3">
        <v>2006</v>
      </c>
      <c r="T93" s="6">
        <v>3.5</v>
      </c>
      <c r="AL93" s="5">
        <v>2.2999999999999998</v>
      </c>
    </row>
    <row r="94" spans="1:41" x14ac:dyDescent="0.25">
      <c r="A94" s="8" t="s">
        <v>249</v>
      </c>
      <c r="B94" s="8" t="s">
        <v>53</v>
      </c>
      <c r="C94" s="15" t="s">
        <v>250</v>
      </c>
      <c r="D94" s="7" t="s">
        <v>251</v>
      </c>
      <c r="E94" s="15" t="s">
        <v>45</v>
      </c>
      <c r="AI94" s="14" t="s">
        <v>50</v>
      </c>
      <c r="AN94" s="8" t="s">
        <v>252</v>
      </c>
    </row>
    <row r="95" spans="1:41" x14ac:dyDescent="0.25">
      <c r="A95" s="8" t="s">
        <v>249</v>
      </c>
      <c r="B95" s="8" t="s">
        <v>53</v>
      </c>
      <c r="C95" s="15" t="s">
        <v>250</v>
      </c>
      <c r="D95" s="7" t="s">
        <v>253</v>
      </c>
      <c r="E95" s="15" t="s">
        <v>45</v>
      </c>
      <c r="F95" s="8" t="s">
        <v>61</v>
      </c>
      <c r="I95" s="2">
        <v>171</v>
      </c>
      <c r="M95" s="3">
        <v>1990</v>
      </c>
      <c r="T95" s="6">
        <v>11</v>
      </c>
      <c r="X95" s="11">
        <v>46.5</v>
      </c>
      <c r="AI95" s="14" t="s">
        <v>50</v>
      </c>
      <c r="AL95" s="5">
        <v>4.8</v>
      </c>
      <c r="AM95" s="5">
        <v>3.7</v>
      </c>
      <c r="AN95" s="8" t="s">
        <v>254</v>
      </c>
    </row>
    <row r="96" spans="1:41" x14ac:dyDescent="0.25">
      <c r="A96" s="8" t="s">
        <v>249</v>
      </c>
      <c r="B96" s="8" t="s">
        <v>53</v>
      </c>
      <c r="C96" s="15" t="s">
        <v>250</v>
      </c>
      <c r="D96" s="7" t="s">
        <v>255</v>
      </c>
      <c r="E96" s="15" t="s">
        <v>45</v>
      </c>
      <c r="F96" s="8" t="s">
        <v>61</v>
      </c>
      <c r="I96" s="2">
        <v>180</v>
      </c>
      <c r="M96" s="3">
        <v>1984</v>
      </c>
      <c r="T96" s="6">
        <v>11</v>
      </c>
      <c r="X96" s="11">
        <v>46.5</v>
      </c>
      <c r="AC96" s="14" t="s">
        <v>50</v>
      </c>
      <c r="AF96" s="14" t="s">
        <v>50</v>
      </c>
      <c r="AH96" s="14" t="s">
        <v>50</v>
      </c>
      <c r="AI96" s="14" t="s">
        <v>50</v>
      </c>
      <c r="AN96" s="8" t="s">
        <v>256</v>
      </c>
    </row>
    <row r="97" spans="1:41" x14ac:dyDescent="0.25">
      <c r="A97" s="8" t="s">
        <v>249</v>
      </c>
      <c r="B97" s="8" t="s">
        <v>53</v>
      </c>
      <c r="C97" s="15" t="s">
        <v>250</v>
      </c>
      <c r="D97" s="7" t="s">
        <v>257</v>
      </c>
      <c r="E97" s="15" t="s">
        <v>45</v>
      </c>
      <c r="I97" s="2">
        <v>135</v>
      </c>
      <c r="J97" s="2">
        <v>155</v>
      </c>
      <c r="AF97" s="14" t="s">
        <v>50</v>
      </c>
      <c r="AG97" s="14" t="s">
        <v>50</v>
      </c>
      <c r="AH97" s="14" t="s">
        <v>50</v>
      </c>
      <c r="AI97" s="14" t="s">
        <v>50</v>
      </c>
      <c r="AN97" s="8" t="s">
        <v>258</v>
      </c>
    </row>
    <row r="98" spans="1:41" x14ac:dyDescent="0.25">
      <c r="A98" s="8" t="s">
        <v>249</v>
      </c>
      <c r="B98" s="8" t="s">
        <v>53</v>
      </c>
      <c r="C98" s="15" t="s">
        <v>250</v>
      </c>
      <c r="D98" s="7" t="s">
        <v>259</v>
      </c>
      <c r="E98" s="15" t="s">
        <v>221</v>
      </c>
      <c r="F98" s="8" t="s">
        <v>61</v>
      </c>
      <c r="I98" s="2">
        <v>135</v>
      </c>
      <c r="J98" s="2">
        <v>250</v>
      </c>
      <c r="M98" s="3">
        <v>1976</v>
      </c>
      <c r="N98" s="3">
        <v>1992</v>
      </c>
      <c r="T98" s="6">
        <v>12.5</v>
      </c>
      <c r="U98" s="9">
        <v>0.4</v>
      </c>
      <c r="V98" s="9">
        <v>0.22</v>
      </c>
      <c r="AC98" s="14" t="s">
        <v>50</v>
      </c>
      <c r="AF98" s="14" t="s">
        <v>50</v>
      </c>
      <c r="AH98" s="14" t="s">
        <v>50</v>
      </c>
      <c r="AJ98" s="5">
        <v>85</v>
      </c>
      <c r="AL98" s="5">
        <v>4</v>
      </c>
      <c r="AN98" s="8" t="s">
        <v>260</v>
      </c>
      <c r="AO98" s="25" t="s">
        <v>261</v>
      </c>
    </row>
    <row r="99" spans="1:41" x14ac:dyDescent="0.25">
      <c r="A99" s="8" t="s">
        <v>249</v>
      </c>
      <c r="B99" s="8" t="s">
        <v>53</v>
      </c>
      <c r="C99" s="15" t="s">
        <v>250</v>
      </c>
      <c r="D99" s="7" t="s">
        <v>262</v>
      </c>
      <c r="E99" s="15" t="s">
        <v>45</v>
      </c>
      <c r="I99" s="2">
        <v>160</v>
      </c>
      <c r="M99" s="3">
        <v>1986</v>
      </c>
      <c r="AC99" s="14" t="s">
        <v>50</v>
      </c>
      <c r="AF99" s="14" t="s">
        <v>50</v>
      </c>
      <c r="AH99" s="14" t="s">
        <v>50</v>
      </c>
      <c r="AI99" s="14" t="s">
        <v>50</v>
      </c>
      <c r="AN99" s="8" t="s">
        <v>263</v>
      </c>
    </row>
    <row r="100" spans="1:41" x14ac:dyDescent="0.25">
      <c r="A100" s="8" t="s">
        <v>249</v>
      </c>
      <c r="B100" s="8" t="s">
        <v>53</v>
      </c>
      <c r="C100" s="15" t="s">
        <v>250</v>
      </c>
      <c r="D100" s="7" t="s">
        <v>264</v>
      </c>
      <c r="E100" s="15" t="s">
        <v>45</v>
      </c>
      <c r="I100" s="2">
        <v>175</v>
      </c>
      <c r="M100" s="3">
        <v>1986</v>
      </c>
      <c r="AC100" s="14" t="s">
        <v>50</v>
      </c>
      <c r="AD100" s="14" t="s">
        <v>50</v>
      </c>
      <c r="AI100" s="14" t="s">
        <v>50</v>
      </c>
      <c r="AN100" s="8" t="s">
        <v>265</v>
      </c>
    </row>
    <row r="101" spans="1:41" x14ac:dyDescent="0.25">
      <c r="A101" s="8" t="s">
        <v>249</v>
      </c>
      <c r="B101" s="8" t="s">
        <v>53</v>
      </c>
      <c r="C101" s="15" t="s">
        <v>250</v>
      </c>
      <c r="D101" s="7" t="s">
        <v>266</v>
      </c>
      <c r="E101" s="15" t="s">
        <v>45</v>
      </c>
      <c r="AN101" s="8" t="s">
        <v>267</v>
      </c>
      <c r="AO101" s="25" t="s">
        <v>268</v>
      </c>
    </row>
    <row r="102" spans="1:41" x14ac:dyDescent="0.25">
      <c r="A102" s="8" t="s">
        <v>249</v>
      </c>
      <c r="B102" s="8" t="s">
        <v>53</v>
      </c>
      <c r="C102" s="15" t="s">
        <v>250</v>
      </c>
      <c r="D102" s="7" t="s">
        <v>269</v>
      </c>
      <c r="E102" s="15" t="s">
        <v>45</v>
      </c>
      <c r="I102" s="2">
        <v>135</v>
      </c>
      <c r="J102" s="2">
        <v>155</v>
      </c>
      <c r="M102" s="3">
        <v>1983</v>
      </c>
      <c r="R102" s="6">
        <v>5.75</v>
      </c>
      <c r="AC102" s="14" t="s">
        <v>50</v>
      </c>
      <c r="AI102" s="14" t="s">
        <v>50</v>
      </c>
      <c r="AO102" s="25" t="s">
        <v>270</v>
      </c>
    </row>
    <row r="103" spans="1:41" x14ac:dyDescent="0.25">
      <c r="A103" s="8" t="s">
        <v>249</v>
      </c>
      <c r="B103" s="8" t="s">
        <v>53</v>
      </c>
      <c r="C103" s="15" t="s">
        <v>250</v>
      </c>
      <c r="D103" s="7" t="s">
        <v>271</v>
      </c>
      <c r="E103" s="15" t="s">
        <v>45</v>
      </c>
      <c r="AO103" s="25" t="s">
        <v>272</v>
      </c>
    </row>
    <row r="104" spans="1:41" x14ac:dyDescent="0.25">
      <c r="A104" s="8" t="s">
        <v>249</v>
      </c>
      <c r="B104" s="8" t="s">
        <v>53</v>
      </c>
      <c r="C104" s="15" t="s">
        <v>250</v>
      </c>
      <c r="D104" s="7" t="s">
        <v>273</v>
      </c>
      <c r="E104" s="15" t="s">
        <v>45</v>
      </c>
      <c r="I104" s="2">
        <v>155</v>
      </c>
      <c r="R104" s="6">
        <v>10</v>
      </c>
      <c r="AN104" s="8" t="s">
        <v>274</v>
      </c>
    </row>
    <row r="105" spans="1:41" x14ac:dyDescent="0.25">
      <c r="A105" s="8" t="s">
        <v>249</v>
      </c>
      <c r="B105" s="8" t="s">
        <v>53</v>
      </c>
      <c r="C105" s="15" t="s">
        <v>250</v>
      </c>
      <c r="D105" s="7" t="s">
        <v>275</v>
      </c>
      <c r="E105" s="15" t="s">
        <v>45</v>
      </c>
      <c r="I105" s="2">
        <v>135</v>
      </c>
      <c r="J105" s="2">
        <v>155</v>
      </c>
      <c r="M105" s="3">
        <v>1990</v>
      </c>
      <c r="AN105" s="8" t="s">
        <v>276</v>
      </c>
    </row>
    <row r="106" spans="1:41" x14ac:dyDescent="0.25">
      <c r="A106" s="8" t="s">
        <v>249</v>
      </c>
      <c r="B106" s="8" t="s">
        <v>53</v>
      </c>
      <c r="C106" s="15" t="s">
        <v>250</v>
      </c>
      <c r="D106" s="7" t="s">
        <v>277</v>
      </c>
      <c r="E106" s="15" t="s">
        <v>45</v>
      </c>
      <c r="F106" s="8" t="s">
        <v>61</v>
      </c>
      <c r="I106" s="2">
        <v>135</v>
      </c>
      <c r="J106" s="2">
        <v>155</v>
      </c>
      <c r="M106" s="3">
        <v>1986</v>
      </c>
      <c r="T106" s="6">
        <v>12.5</v>
      </c>
    </row>
    <row r="107" spans="1:41" x14ac:dyDescent="0.25">
      <c r="A107" s="8" t="s">
        <v>249</v>
      </c>
      <c r="B107" s="8" t="s">
        <v>43</v>
      </c>
      <c r="D107" s="7" t="s">
        <v>278</v>
      </c>
      <c r="E107" s="15" t="s">
        <v>45</v>
      </c>
      <c r="G107" s="4">
        <v>2</v>
      </c>
      <c r="I107" s="2">
        <v>95</v>
      </c>
      <c r="J107" s="2">
        <v>106</v>
      </c>
      <c r="M107" s="3">
        <v>1991</v>
      </c>
      <c r="R107" s="6">
        <v>3.12</v>
      </c>
      <c r="S107" s="6">
        <v>2</v>
      </c>
      <c r="T107" s="6">
        <v>5.0999999999999996</v>
      </c>
      <c r="Y107" s="11">
        <v>6.4</v>
      </c>
      <c r="Z107" s="12" t="s">
        <v>279</v>
      </c>
      <c r="AA107" s="13">
        <v>2.78</v>
      </c>
      <c r="AE107" s="14">
        <v>4</v>
      </c>
      <c r="AF107" s="14" t="s">
        <v>47</v>
      </c>
      <c r="AG107" s="14" t="s">
        <v>50</v>
      </c>
      <c r="AH107" s="14" t="s">
        <v>50</v>
      </c>
      <c r="AJ107" s="5">
        <v>115</v>
      </c>
      <c r="AK107" s="7" t="s">
        <v>280</v>
      </c>
      <c r="AN107" s="8" t="s">
        <v>281</v>
      </c>
      <c r="AO107" s="25" t="s">
        <v>282</v>
      </c>
    </row>
    <row r="108" spans="1:41" x14ac:dyDescent="0.25">
      <c r="A108" s="8" t="s">
        <v>249</v>
      </c>
      <c r="B108" s="8" t="s">
        <v>53</v>
      </c>
      <c r="D108" s="7" t="s">
        <v>283</v>
      </c>
      <c r="E108" s="15" t="s">
        <v>45</v>
      </c>
      <c r="I108" s="2">
        <v>171</v>
      </c>
    </row>
    <row r="109" spans="1:41" x14ac:dyDescent="0.25">
      <c r="A109" s="8" t="s">
        <v>249</v>
      </c>
      <c r="B109" s="8" t="s">
        <v>53</v>
      </c>
      <c r="D109" s="7" t="s">
        <v>284</v>
      </c>
      <c r="E109" s="15" t="s">
        <v>45</v>
      </c>
      <c r="F109" s="8" t="s">
        <v>61</v>
      </c>
      <c r="I109" s="2">
        <v>172</v>
      </c>
      <c r="J109" s="2">
        <v>280</v>
      </c>
      <c r="M109" s="3">
        <v>1988</v>
      </c>
      <c r="N109" s="3">
        <v>1992</v>
      </c>
      <c r="U109" s="9">
        <v>0.5</v>
      </c>
      <c r="V109" s="9">
        <v>0.2</v>
      </c>
      <c r="Z109" s="12" t="s">
        <v>285</v>
      </c>
      <c r="AC109" s="14" t="s">
        <v>50</v>
      </c>
      <c r="AD109" s="14" t="s">
        <v>47</v>
      </c>
      <c r="AF109" s="14" t="s">
        <v>50</v>
      </c>
      <c r="AH109" s="14" t="s">
        <v>50</v>
      </c>
      <c r="AN109" s="8" t="s">
        <v>286</v>
      </c>
      <c r="AO109" s="31" t="s">
        <v>287</v>
      </c>
    </row>
    <row r="110" spans="1:41" x14ac:dyDescent="0.25">
      <c r="A110" s="8" t="s">
        <v>249</v>
      </c>
      <c r="B110" s="8" t="s">
        <v>53</v>
      </c>
      <c r="D110" s="7" t="s">
        <v>288</v>
      </c>
      <c r="E110" s="15" t="s">
        <v>45</v>
      </c>
      <c r="M110" s="3">
        <v>1986</v>
      </c>
      <c r="T110" s="6">
        <v>12.5</v>
      </c>
      <c r="AN110" s="8" t="s">
        <v>289</v>
      </c>
    </row>
    <row r="111" spans="1:41" x14ac:dyDescent="0.25">
      <c r="A111" s="8" t="s">
        <v>249</v>
      </c>
      <c r="B111" s="8" t="s">
        <v>53</v>
      </c>
      <c r="D111" s="7" t="s">
        <v>290</v>
      </c>
      <c r="E111" s="15" t="s">
        <v>45</v>
      </c>
      <c r="M111" s="3">
        <v>1979</v>
      </c>
      <c r="AF111" s="14" t="s">
        <v>50</v>
      </c>
      <c r="AH111" s="14" t="s">
        <v>50</v>
      </c>
      <c r="AN111" s="8" t="s">
        <v>291</v>
      </c>
    </row>
    <row r="112" spans="1:41" x14ac:dyDescent="0.25">
      <c r="A112" s="8" t="s">
        <v>292</v>
      </c>
      <c r="B112" s="8" t="s">
        <v>43</v>
      </c>
      <c r="D112" s="7" t="s">
        <v>293</v>
      </c>
      <c r="E112" s="15" t="s">
        <v>45</v>
      </c>
      <c r="F112" s="8" t="s">
        <v>111</v>
      </c>
      <c r="G112" s="4">
        <v>2</v>
      </c>
      <c r="I112" s="2">
        <v>150</v>
      </c>
      <c r="K112" s="5">
        <v>2</v>
      </c>
      <c r="M112" s="3">
        <v>1993</v>
      </c>
      <c r="N112" s="3">
        <v>2001</v>
      </c>
      <c r="Q112" s="6">
        <v>22</v>
      </c>
      <c r="R112" s="6">
        <v>3.7</v>
      </c>
      <c r="S112" s="6">
        <v>2.2000000000000002</v>
      </c>
      <c r="T112" s="6">
        <v>5.9</v>
      </c>
      <c r="Y112" s="11">
        <v>8</v>
      </c>
      <c r="Z112" s="12" t="s">
        <v>294</v>
      </c>
      <c r="AA112" s="13">
        <v>3.88</v>
      </c>
      <c r="AC112" s="14" t="s">
        <v>50</v>
      </c>
      <c r="AD112" s="14" t="s">
        <v>50</v>
      </c>
      <c r="AE112" s="14">
        <v>6</v>
      </c>
      <c r="AJ112" s="5">
        <v>110</v>
      </c>
      <c r="AK112" s="7" t="s">
        <v>295</v>
      </c>
      <c r="AN112" s="8" t="s">
        <v>296</v>
      </c>
    </row>
    <row r="113" spans="1:41" x14ac:dyDescent="0.25">
      <c r="A113" s="8" t="s">
        <v>292</v>
      </c>
      <c r="B113" s="8" t="s">
        <v>43</v>
      </c>
      <c r="D113" s="7" t="s">
        <v>297</v>
      </c>
      <c r="E113" s="15" t="s">
        <v>298</v>
      </c>
      <c r="F113" s="8" t="s">
        <v>111</v>
      </c>
      <c r="G113" s="4">
        <v>2</v>
      </c>
      <c r="I113" s="2">
        <v>185</v>
      </c>
      <c r="J113" s="2">
        <v>250</v>
      </c>
      <c r="M113" s="3">
        <v>2006</v>
      </c>
      <c r="Q113" s="6">
        <v>24.6</v>
      </c>
      <c r="R113" s="6">
        <v>5.7</v>
      </c>
      <c r="S113" s="6">
        <v>3</v>
      </c>
      <c r="T113" s="6">
        <v>8.6</v>
      </c>
      <c r="U113" s="9">
        <v>0.6</v>
      </c>
      <c r="X113" s="11">
        <v>40</v>
      </c>
      <c r="Z113" s="12" t="s">
        <v>299</v>
      </c>
      <c r="AC113" s="14" t="s">
        <v>50</v>
      </c>
      <c r="AE113" s="14">
        <v>6</v>
      </c>
      <c r="AF113" s="14" t="s">
        <v>50</v>
      </c>
      <c r="AG113" s="14" t="s">
        <v>50</v>
      </c>
      <c r="AH113" s="14" t="s">
        <v>50</v>
      </c>
      <c r="AJ113" s="5">
        <v>110</v>
      </c>
      <c r="AK113" s="7" t="s">
        <v>300</v>
      </c>
      <c r="AL113" s="5">
        <v>4.2</v>
      </c>
      <c r="AN113" s="8" t="s">
        <v>301</v>
      </c>
      <c r="AO113" s="31" t="s">
        <v>302</v>
      </c>
    </row>
    <row r="114" spans="1:41" x14ac:dyDescent="0.25">
      <c r="A114" s="8" t="s">
        <v>292</v>
      </c>
      <c r="B114" s="8" t="s">
        <v>43</v>
      </c>
      <c r="D114" s="7" t="s">
        <v>297</v>
      </c>
      <c r="E114" s="15" t="s">
        <v>45</v>
      </c>
      <c r="F114" s="8" t="s">
        <v>111</v>
      </c>
      <c r="G114" s="4">
        <v>2</v>
      </c>
      <c r="I114" s="2">
        <v>185</v>
      </c>
      <c r="R114" s="6">
        <v>3.8</v>
      </c>
      <c r="Z114" s="12" t="s">
        <v>303</v>
      </c>
      <c r="AA114" s="13">
        <v>4.18</v>
      </c>
      <c r="AJ114" s="5">
        <v>110</v>
      </c>
      <c r="AO114" s="31" t="s">
        <v>304</v>
      </c>
    </row>
    <row r="115" spans="1:41" x14ac:dyDescent="0.25">
      <c r="A115" s="8" t="s">
        <v>292</v>
      </c>
      <c r="B115" s="8" t="s">
        <v>43</v>
      </c>
      <c r="D115" s="7" t="s">
        <v>305</v>
      </c>
      <c r="E115" s="15" t="s">
        <v>298</v>
      </c>
      <c r="F115" s="8" t="s">
        <v>111</v>
      </c>
      <c r="G115" s="4">
        <v>2</v>
      </c>
      <c r="I115" s="2">
        <v>245</v>
      </c>
      <c r="J115" s="2">
        <v>250</v>
      </c>
      <c r="K115" s="5">
        <v>5</v>
      </c>
      <c r="M115" s="3">
        <v>1994</v>
      </c>
      <c r="N115" s="3">
        <v>2008</v>
      </c>
      <c r="Q115" s="6">
        <v>26</v>
      </c>
      <c r="R115" s="6">
        <v>9.5</v>
      </c>
      <c r="S115" s="6">
        <v>2</v>
      </c>
      <c r="T115" s="6">
        <v>13.5</v>
      </c>
      <c r="U115" s="9">
        <v>0.6</v>
      </c>
      <c r="X115" s="11">
        <v>40</v>
      </c>
      <c r="Z115" s="12" t="s">
        <v>306</v>
      </c>
      <c r="AC115" s="14" t="s">
        <v>50</v>
      </c>
      <c r="AE115" s="14">
        <v>6</v>
      </c>
      <c r="AG115" s="14" t="s">
        <v>50</v>
      </c>
      <c r="AJ115" s="5">
        <v>105</v>
      </c>
      <c r="AK115" s="7" t="s">
        <v>300</v>
      </c>
      <c r="AL115" s="5">
        <v>4.7</v>
      </c>
      <c r="AN115" s="8" t="s">
        <v>307</v>
      </c>
      <c r="AO115" s="25" t="s">
        <v>308</v>
      </c>
    </row>
    <row r="116" spans="1:41" x14ac:dyDescent="0.25">
      <c r="A116" s="8" t="s">
        <v>292</v>
      </c>
      <c r="B116" s="8" t="s">
        <v>43</v>
      </c>
      <c r="D116" s="7" t="s">
        <v>305</v>
      </c>
      <c r="E116" s="15" t="s">
        <v>45</v>
      </c>
      <c r="F116" s="8" t="s">
        <v>111</v>
      </c>
      <c r="G116" s="4">
        <v>2</v>
      </c>
      <c r="I116" s="2">
        <v>185</v>
      </c>
      <c r="M116" s="3">
        <v>2004</v>
      </c>
      <c r="N116" s="3">
        <v>2005</v>
      </c>
      <c r="R116" s="6">
        <v>4.8</v>
      </c>
      <c r="S116" s="6">
        <v>2.2000000000000002</v>
      </c>
      <c r="T116" s="6">
        <v>7</v>
      </c>
      <c r="Z116" s="12" t="s">
        <v>309</v>
      </c>
      <c r="AC116" s="14" t="s">
        <v>50</v>
      </c>
      <c r="AE116" s="14">
        <v>6</v>
      </c>
      <c r="AG116" s="14" t="s">
        <v>50</v>
      </c>
      <c r="AJ116" s="5">
        <v>100</v>
      </c>
      <c r="AO116" s="25" t="s">
        <v>304</v>
      </c>
    </row>
    <row r="117" spans="1:41" x14ac:dyDescent="0.25">
      <c r="A117" s="8" t="s">
        <v>310</v>
      </c>
      <c r="B117" s="8" t="s">
        <v>53</v>
      </c>
      <c r="C117" s="15">
        <v>45</v>
      </c>
      <c r="D117" s="7" t="s">
        <v>311</v>
      </c>
      <c r="E117" s="15" t="s">
        <v>138</v>
      </c>
      <c r="I117" s="2">
        <v>180</v>
      </c>
      <c r="AC117" s="14" t="s">
        <v>50</v>
      </c>
      <c r="AD117" s="14" t="s">
        <v>50</v>
      </c>
      <c r="AN117" s="8" t="s">
        <v>312</v>
      </c>
    </row>
    <row r="118" spans="1:41" x14ac:dyDescent="0.25">
      <c r="A118" s="8" t="s">
        <v>310</v>
      </c>
      <c r="B118" s="8" t="s">
        <v>53</v>
      </c>
      <c r="C118" s="15">
        <v>55</v>
      </c>
      <c r="D118" s="7">
        <v>55</v>
      </c>
      <c r="E118" s="15" t="s">
        <v>313</v>
      </c>
      <c r="I118" s="2">
        <v>180</v>
      </c>
      <c r="J118" s="2">
        <v>230</v>
      </c>
      <c r="M118" s="3">
        <v>1991</v>
      </c>
      <c r="N118" s="3">
        <v>1996</v>
      </c>
      <c r="AN118" s="8" t="s">
        <v>314</v>
      </c>
    </row>
    <row r="119" spans="1:41" x14ac:dyDescent="0.25">
      <c r="A119" s="8" t="s">
        <v>310</v>
      </c>
      <c r="B119" s="8" t="s">
        <v>53</v>
      </c>
      <c r="C119" s="15">
        <v>55</v>
      </c>
      <c r="D119" s="7" t="s">
        <v>315</v>
      </c>
      <c r="E119" s="15" t="s">
        <v>138</v>
      </c>
      <c r="I119" s="2">
        <v>180</v>
      </c>
      <c r="AC119" s="14" t="s">
        <v>50</v>
      </c>
      <c r="AD119" s="14" t="s">
        <v>50</v>
      </c>
      <c r="AN119" s="8" t="s">
        <v>316</v>
      </c>
    </row>
    <row r="120" spans="1:41" x14ac:dyDescent="0.25">
      <c r="A120" s="8" t="s">
        <v>310</v>
      </c>
      <c r="B120" s="8" t="s">
        <v>53</v>
      </c>
      <c r="C120" s="15">
        <v>55</v>
      </c>
      <c r="D120" s="7" t="s">
        <v>317</v>
      </c>
      <c r="E120" s="15" t="s">
        <v>138</v>
      </c>
      <c r="I120" s="2">
        <v>210</v>
      </c>
      <c r="K120" s="5">
        <v>1</v>
      </c>
      <c r="L120" s="5">
        <v>2</v>
      </c>
      <c r="M120" s="3">
        <v>1996</v>
      </c>
      <c r="N120" s="3">
        <v>1999</v>
      </c>
      <c r="R120" s="6">
        <v>7.15</v>
      </c>
      <c r="T120" s="6">
        <v>13</v>
      </c>
      <c r="Z120" s="12" t="s">
        <v>318</v>
      </c>
      <c r="AA120" s="13">
        <v>3.85</v>
      </c>
      <c r="AB120" s="13">
        <v>4.9000000000000004</v>
      </c>
      <c r="AC120" s="14" t="s">
        <v>50</v>
      </c>
      <c r="AD120" s="14" t="s">
        <v>50</v>
      </c>
      <c r="AK120" s="7" t="s">
        <v>319</v>
      </c>
      <c r="AL120" s="5">
        <v>6</v>
      </c>
      <c r="AN120" s="8" t="s">
        <v>316</v>
      </c>
    </row>
    <row r="121" spans="1:41" x14ac:dyDescent="0.25">
      <c r="A121" s="8" t="s">
        <v>310</v>
      </c>
      <c r="B121" s="8" t="s">
        <v>53</v>
      </c>
      <c r="C121" s="15">
        <v>55</v>
      </c>
      <c r="D121" s="7" t="s">
        <v>320</v>
      </c>
      <c r="E121" s="15" t="s">
        <v>138</v>
      </c>
      <c r="I121" s="2">
        <v>230</v>
      </c>
      <c r="M121" s="3">
        <v>1991</v>
      </c>
      <c r="N121" s="3">
        <v>1996</v>
      </c>
      <c r="AC121" s="14" t="s">
        <v>50</v>
      </c>
      <c r="AD121" s="14" t="s">
        <v>50</v>
      </c>
      <c r="AN121" s="8" t="s">
        <v>316</v>
      </c>
    </row>
    <row r="122" spans="1:41" x14ac:dyDescent="0.25">
      <c r="A122" s="8" t="s">
        <v>310</v>
      </c>
      <c r="B122" s="8" t="s">
        <v>53</v>
      </c>
      <c r="C122" s="15">
        <v>55</v>
      </c>
      <c r="D122" s="7" t="s">
        <v>321</v>
      </c>
      <c r="E122" s="15" t="s">
        <v>150</v>
      </c>
      <c r="I122" s="2">
        <v>210</v>
      </c>
      <c r="M122" s="3">
        <v>1991</v>
      </c>
      <c r="N122" s="3">
        <v>1996</v>
      </c>
      <c r="T122" s="6">
        <v>21.5</v>
      </c>
    </row>
    <row r="123" spans="1:41" x14ac:dyDescent="0.25">
      <c r="A123" s="8" t="s">
        <v>310</v>
      </c>
      <c r="B123" s="8" t="s">
        <v>53</v>
      </c>
      <c r="C123" s="15">
        <v>65</v>
      </c>
      <c r="D123" s="7">
        <v>65</v>
      </c>
      <c r="E123" s="15" t="s">
        <v>159</v>
      </c>
      <c r="I123" s="2">
        <v>180</v>
      </c>
      <c r="J123" s="2">
        <v>240</v>
      </c>
      <c r="K123" s="5">
        <v>2</v>
      </c>
      <c r="M123" s="3">
        <v>1989</v>
      </c>
      <c r="N123" s="3">
        <v>1994</v>
      </c>
      <c r="AC123" s="14" t="s">
        <v>50</v>
      </c>
      <c r="AD123" s="14" t="s">
        <v>50</v>
      </c>
      <c r="AN123" s="8" t="s">
        <v>322</v>
      </c>
    </row>
    <row r="124" spans="1:41" x14ac:dyDescent="0.25">
      <c r="A124" s="8" t="s">
        <v>310</v>
      </c>
      <c r="B124" s="8" t="s">
        <v>53</v>
      </c>
      <c r="C124" s="15">
        <v>65</v>
      </c>
      <c r="D124" s="7" t="s">
        <v>323</v>
      </c>
      <c r="E124" s="15" t="s">
        <v>45</v>
      </c>
      <c r="I124" s="2">
        <v>180</v>
      </c>
      <c r="M124" s="3">
        <v>1989</v>
      </c>
      <c r="N124" s="3">
        <v>1994</v>
      </c>
      <c r="T124" s="6">
        <v>18</v>
      </c>
      <c r="AC124" s="14" t="s">
        <v>50</v>
      </c>
      <c r="AD124" s="14" t="s">
        <v>50</v>
      </c>
      <c r="AN124" s="8" t="s">
        <v>316</v>
      </c>
    </row>
    <row r="125" spans="1:41" x14ac:dyDescent="0.25">
      <c r="A125" s="8" t="s">
        <v>310</v>
      </c>
      <c r="B125" s="8" t="s">
        <v>53</v>
      </c>
      <c r="C125" s="15">
        <v>65</v>
      </c>
      <c r="D125" s="7" t="s">
        <v>324</v>
      </c>
      <c r="E125" s="15" t="s">
        <v>45</v>
      </c>
      <c r="I125" s="2">
        <v>240</v>
      </c>
      <c r="K125" s="5">
        <v>1</v>
      </c>
      <c r="M125" s="3">
        <v>1989</v>
      </c>
      <c r="N125" s="3">
        <v>1996</v>
      </c>
      <c r="T125" s="6">
        <v>16</v>
      </c>
      <c r="AC125" s="14" t="s">
        <v>50</v>
      </c>
      <c r="AD125" s="14" t="s">
        <v>50</v>
      </c>
      <c r="AF125" s="14" t="s">
        <v>50</v>
      </c>
      <c r="AH125" s="14" t="s">
        <v>50</v>
      </c>
      <c r="AK125" s="7" t="s">
        <v>325</v>
      </c>
      <c r="AN125" s="8" t="s">
        <v>326</v>
      </c>
    </row>
    <row r="126" spans="1:41" x14ac:dyDescent="0.25">
      <c r="A126" s="8" t="s">
        <v>310</v>
      </c>
      <c r="B126" s="8" t="s">
        <v>53</v>
      </c>
      <c r="C126" s="15">
        <v>65</v>
      </c>
      <c r="D126" s="7" t="s">
        <v>327</v>
      </c>
      <c r="E126" s="15" t="s">
        <v>45</v>
      </c>
      <c r="F126" s="8" t="s">
        <v>90</v>
      </c>
      <c r="I126" s="2">
        <v>212</v>
      </c>
      <c r="K126" s="5">
        <v>2</v>
      </c>
      <c r="M126" s="3">
        <v>1989</v>
      </c>
      <c r="N126" s="3">
        <v>1994</v>
      </c>
      <c r="T126" s="6">
        <v>18</v>
      </c>
      <c r="AC126" s="14" t="s">
        <v>50</v>
      </c>
      <c r="AD126" s="14" t="s">
        <v>50</v>
      </c>
      <c r="AE126" s="14">
        <v>6</v>
      </c>
      <c r="AN126" s="8" t="s">
        <v>328</v>
      </c>
    </row>
    <row r="127" spans="1:41" x14ac:dyDescent="0.25">
      <c r="A127" s="8" t="s">
        <v>310</v>
      </c>
      <c r="B127" s="8" t="s">
        <v>53</v>
      </c>
      <c r="C127" s="15">
        <v>75</v>
      </c>
      <c r="D127" s="7">
        <v>75</v>
      </c>
      <c r="E127" s="15" t="s">
        <v>329</v>
      </c>
      <c r="I127" s="2">
        <v>245</v>
      </c>
      <c r="J127" s="2">
        <v>302</v>
      </c>
      <c r="M127" s="3">
        <v>1988</v>
      </c>
      <c r="N127" s="3">
        <v>1994</v>
      </c>
      <c r="AN127" s="8" t="s">
        <v>330</v>
      </c>
    </row>
    <row r="128" spans="1:41" x14ac:dyDescent="0.25">
      <c r="A128" s="8" t="s">
        <v>310</v>
      </c>
      <c r="B128" s="8" t="s">
        <v>53</v>
      </c>
      <c r="C128" s="15">
        <v>75</v>
      </c>
      <c r="D128" s="7" t="s">
        <v>331</v>
      </c>
      <c r="E128" s="15" t="s">
        <v>138</v>
      </c>
      <c r="F128" s="8" t="s">
        <v>61</v>
      </c>
      <c r="I128" s="2">
        <v>272</v>
      </c>
      <c r="K128" s="5">
        <v>6</v>
      </c>
      <c r="M128" s="3">
        <v>1992</v>
      </c>
      <c r="O128" s="6">
        <v>32</v>
      </c>
      <c r="Q128" s="6">
        <f>O128*1.2</f>
        <v>38.4</v>
      </c>
      <c r="T128" s="6">
        <v>19</v>
      </c>
      <c r="AE128" s="14">
        <v>6</v>
      </c>
      <c r="AN128" s="8" t="s">
        <v>332</v>
      </c>
    </row>
    <row r="129" spans="1:41" x14ac:dyDescent="0.25">
      <c r="A129" s="8" t="s">
        <v>310</v>
      </c>
      <c r="B129" s="8" t="s">
        <v>53</v>
      </c>
      <c r="C129" s="15">
        <v>75</v>
      </c>
      <c r="D129" s="7" t="s">
        <v>333</v>
      </c>
      <c r="E129" s="15" t="s">
        <v>45</v>
      </c>
      <c r="I129" s="2">
        <v>230</v>
      </c>
      <c r="M129" s="3">
        <v>1988</v>
      </c>
      <c r="N129" s="3">
        <v>1994</v>
      </c>
      <c r="T129" s="6">
        <v>18</v>
      </c>
      <c r="AC129" s="14" t="s">
        <v>50</v>
      </c>
      <c r="AD129" s="14" t="s">
        <v>50</v>
      </c>
      <c r="AN129" s="8" t="s">
        <v>316</v>
      </c>
    </row>
    <row r="130" spans="1:41" x14ac:dyDescent="0.25">
      <c r="A130" s="8" t="s">
        <v>310</v>
      </c>
      <c r="B130" s="8" t="s">
        <v>53</v>
      </c>
      <c r="C130" s="15">
        <v>75</v>
      </c>
      <c r="D130" s="7" t="s">
        <v>334</v>
      </c>
      <c r="E130" s="15" t="s">
        <v>335</v>
      </c>
      <c r="G130" s="4">
        <v>3</v>
      </c>
      <c r="I130" s="2">
        <v>240</v>
      </c>
      <c r="J130" s="2">
        <v>245</v>
      </c>
      <c r="K130" s="5">
        <v>1</v>
      </c>
      <c r="L130" s="5">
        <v>2</v>
      </c>
      <c r="M130" s="3">
        <v>1988</v>
      </c>
      <c r="N130" s="3">
        <v>1994</v>
      </c>
      <c r="S130" s="6">
        <v>8</v>
      </c>
      <c r="T130" s="6">
        <v>18</v>
      </c>
      <c r="Z130" s="12" t="s">
        <v>336</v>
      </c>
      <c r="AA130" s="13">
        <v>4.2</v>
      </c>
      <c r="AC130" s="14" t="s">
        <v>50</v>
      </c>
      <c r="AD130" s="14" t="s">
        <v>50</v>
      </c>
      <c r="AE130" s="14">
        <v>6</v>
      </c>
      <c r="AG130" s="14" t="s">
        <v>50</v>
      </c>
      <c r="AH130" s="14" t="s">
        <v>50</v>
      </c>
      <c r="AI130" s="14" t="s">
        <v>50</v>
      </c>
      <c r="AK130" s="7" t="s">
        <v>337</v>
      </c>
      <c r="AL130" s="5">
        <v>6.1</v>
      </c>
      <c r="AN130" s="8" t="s">
        <v>338</v>
      </c>
      <c r="AO130" s="25" t="s">
        <v>339</v>
      </c>
    </row>
    <row r="131" spans="1:41" x14ac:dyDescent="0.25">
      <c r="A131" s="8" t="s">
        <v>310</v>
      </c>
      <c r="B131" s="8" t="s">
        <v>53</v>
      </c>
      <c r="C131" s="15">
        <v>75</v>
      </c>
      <c r="D131" s="7" t="s">
        <v>340</v>
      </c>
      <c r="E131" s="15" t="s">
        <v>45</v>
      </c>
      <c r="I131" s="2">
        <v>270</v>
      </c>
      <c r="M131" s="3">
        <v>1988</v>
      </c>
      <c r="N131" s="3">
        <v>1994</v>
      </c>
      <c r="T131" s="6">
        <v>18</v>
      </c>
      <c r="AC131" s="14" t="s">
        <v>50</v>
      </c>
      <c r="AD131" s="14" t="s">
        <v>50</v>
      </c>
      <c r="AN131" s="8" t="s">
        <v>316</v>
      </c>
    </row>
    <row r="132" spans="1:41" x14ac:dyDescent="0.25">
      <c r="A132" s="8" t="s">
        <v>310</v>
      </c>
      <c r="B132" s="8" t="s">
        <v>53</v>
      </c>
      <c r="C132" s="15">
        <v>75</v>
      </c>
      <c r="D132" s="7" t="s">
        <v>341</v>
      </c>
      <c r="E132" s="15" t="s">
        <v>150</v>
      </c>
      <c r="I132" s="2">
        <v>300</v>
      </c>
      <c r="M132" s="3">
        <v>1988</v>
      </c>
      <c r="N132" s="3">
        <v>1994</v>
      </c>
      <c r="T132" s="6">
        <v>25</v>
      </c>
      <c r="AC132" s="14" t="s">
        <v>50</v>
      </c>
      <c r="AD132" s="14" t="s">
        <v>50</v>
      </c>
      <c r="AN132" s="8" t="s">
        <v>316</v>
      </c>
    </row>
    <row r="133" spans="1:41" x14ac:dyDescent="0.25">
      <c r="A133" s="8" t="s">
        <v>310</v>
      </c>
      <c r="B133" s="8" t="s">
        <v>53</v>
      </c>
      <c r="C133" s="15">
        <v>75</v>
      </c>
      <c r="D133" s="7" t="s">
        <v>342</v>
      </c>
      <c r="E133" s="15" t="s">
        <v>150</v>
      </c>
      <c r="M133" s="3">
        <v>1988</v>
      </c>
      <c r="N133" s="3">
        <v>1994</v>
      </c>
    </row>
    <row r="134" spans="1:41" x14ac:dyDescent="0.25">
      <c r="A134" s="8" t="s">
        <v>310</v>
      </c>
      <c r="B134" s="8" t="s">
        <v>53</v>
      </c>
      <c r="C134" s="15">
        <v>75</v>
      </c>
      <c r="D134" s="7" t="s">
        <v>343</v>
      </c>
      <c r="E134" s="15" t="s">
        <v>45</v>
      </c>
      <c r="I134" s="2">
        <v>272</v>
      </c>
      <c r="K134" s="5">
        <v>2</v>
      </c>
      <c r="M134" s="3">
        <v>1988</v>
      </c>
      <c r="N134" s="3">
        <v>1994</v>
      </c>
      <c r="T134" s="6">
        <v>19</v>
      </c>
      <c r="AA134" s="13">
        <v>4</v>
      </c>
      <c r="AE134" s="14">
        <v>6</v>
      </c>
      <c r="AF134" s="14" t="s">
        <v>50</v>
      </c>
      <c r="AH134" s="14" t="s">
        <v>50</v>
      </c>
    </row>
    <row r="135" spans="1:41" x14ac:dyDescent="0.25">
      <c r="A135" s="8" t="s">
        <v>310</v>
      </c>
      <c r="B135" s="8" t="s">
        <v>53</v>
      </c>
      <c r="C135" s="15">
        <v>85</v>
      </c>
      <c r="D135" s="7" t="s">
        <v>344</v>
      </c>
      <c r="E135" s="15" t="s">
        <v>150</v>
      </c>
      <c r="I135" s="2">
        <v>330</v>
      </c>
      <c r="M135" s="3">
        <v>1988</v>
      </c>
      <c r="N135" s="3">
        <v>1994</v>
      </c>
      <c r="T135" s="6">
        <v>21</v>
      </c>
      <c r="AC135" s="14" t="s">
        <v>50</v>
      </c>
      <c r="AD135" s="14" t="s">
        <v>50</v>
      </c>
      <c r="AN135" s="8" t="s">
        <v>316</v>
      </c>
    </row>
    <row r="136" spans="1:41" x14ac:dyDescent="0.25">
      <c r="A136" s="8" t="s">
        <v>310</v>
      </c>
      <c r="B136" s="8" t="s">
        <v>53</v>
      </c>
      <c r="C136" s="15">
        <v>85</v>
      </c>
      <c r="D136" s="7" t="s">
        <v>345</v>
      </c>
      <c r="E136" s="15" t="s">
        <v>150</v>
      </c>
      <c r="I136" s="2">
        <v>360</v>
      </c>
      <c r="K136" s="5">
        <v>1</v>
      </c>
      <c r="M136" s="3">
        <v>1988</v>
      </c>
      <c r="N136" s="3">
        <v>1994</v>
      </c>
      <c r="AC136" s="14" t="s">
        <v>50</v>
      </c>
      <c r="AD136" s="14" t="s">
        <v>50</v>
      </c>
      <c r="AN136" s="8" t="s">
        <v>316</v>
      </c>
    </row>
    <row r="137" spans="1:41" x14ac:dyDescent="0.25">
      <c r="A137" s="8" t="s">
        <v>310</v>
      </c>
      <c r="B137" s="8" t="s">
        <v>53</v>
      </c>
      <c r="C137" s="15">
        <v>85</v>
      </c>
      <c r="D137" s="7" t="s">
        <v>346</v>
      </c>
      <c r="E137" s="15" t="s">
        <v>150</v>
      </c>
      <c r="I137" s="2">
        <v>400</v>
      </c>
      <c r="M137" s="3">
        <v>1988</v>
      </c>
      <c r="N137" s="3">
        <v>1994</v>
      </c>
      <c r="T137" s="6">
        <v>22</v>
      </c>
      <c r="AC137" s="14" t="s">
        <v>50</v>
      </c>
      <c r="AD137" s="14" t="s">
        <v>50</v>
      </c>
      <c r="AN137" s="8" t="s">
        <v>347</v>
      </c>
    </row>
    <row r="138" spans="1:41" x14ac:dyDescent="0.25">
      <c r="A138" s="8" t="s">
        <v>310</v>
      </c>
      <c r="B138" s="8" t="s">
        <v>53</v>
      </c>
      <c r="C138" s="15">
        <v>95</v>
      </c>
      <c r="D138" s="7" t="s">
        <v>348</v>
      </c>
      <c r="E138" s="15" t="s">
        <v>349</v>
      </c>
      <c r="I138" s="2">
        <v>360</v>
      </c>
      <c r="M138" s="3">
        <v>1983</v>
      </c>
      <c r="N138" s="3">
        <v>1993</v>
      </c>
    </row>
    <row r="139" spans="1:41" x14ac:dyDescent="0.25">
      <c r="A139" s="8" t="s">
        <v>310</v>
      </c>
      <c r="B139" s="8" t="s">
        <v>53</v>
      </c>
      <c r="C139" s="15">
        <v>95</v>
      </c>
      <c r="D139" s="7" t="s">
        <v>350</v>
      </c>
      <c r="E139" s="15" t="s">
        <v>150</v>
      </c>
      <c r="I139" s="2">
        <v>310</v>
      </c>
      <c r="M139" s="3">
        <v>1983</v>
      </c>
      <c r="N139" s="3">
        <v>1993</v>
      </c>
      <c r="T139" s="6">
        <v>24</v>
      </c>
      <c r="AC139" s="14" t="s">
        <v>50</v>
      </c>
      <c r="AD139" s="14" t="s">
        <v>50</v>
      </c>
      <c r="AN139" s="8" t="s">
        <v>351</v>
      </c>
    </row>
    <row r="140" spans="1:41" x14ac:dyDescent="0.25">
      <c r="A140" s="8" t="s">
        <v>310</v>
      </c>
      <c r="B140" s="8" t="s">
        <v>53</v>
      </c>
      <c r="C140" s="15">
        <v>95</v>
      </c>
      <c r="D140" s="7" t="s">
        <v>352</v>
      </c>
      <c r="E140" s="15" t="s">
        <v>313</v>
      </c>
      <c r="I140" s="2">
        <v>350</v>
      </c>
      <c r="M140" s="3">
        <v>1983</v>
      </c>
      <c r="N140" s="3">
        <v>1993</v>
      </c>
      <c r="T140" s="6">
        <v>24</v>
      </c>
      <c r="AC140" s="14" t="s">
        <v>50</v>
      </c>
      <c r="AD140" s="14" t="s">
        <v>50</v>
      </c>
      <c r="AN140" s="8" t="s">
        <v>351</v>
      </c>
    </row>
    <row r="141" spans="1:41" x14ac:dyDescent="0.25">
      <c r="A141" s="8" t="s">
        <v>310</v>
      </c>
      <c r="B141" s="8" t="s">
        <v>53</v>
      </c>
      <c r="C141" s="15">
        <v>95</v>
      </c>
      <c r="D141" s="7" t="s">
        <v>353</v>
      </c>
      <c r="E141" s="15" t="s">
        <v>150</v>
      </c>
      <c r="I141" s="2">
        <v>360</v>
      </c>
      <c r="K141" s="5">
        <v>2</v>
      </c>
      <c r="M141" s="3">
        <v>1983</v>
      </c>
      <c r="N141" s="3">
        <v>1993</v>
      </c>
      <c r="AC141" s="14" t="s">
        <v>50</v>
      </c>
      <c r="AD141" s="14" t="s">
        <v>50</v>
      </c>
      <c r="AE141" s="14">
        <v>6</v>
      </c>
      <c r="AN141" s="8" t="s">
        <v>351</v>
      </c>
    </row>
    <row r="142" spans="1:41" x14ac:dyDescent="0.25">
      <c r="A142" s="8" t="s">
        <v>310</v>
      </c>
      <c r="B142" s="8" t="s">
        <v>53</v>
      </c>
      <c r="C142" s="15">
        <v>800</v>
      </c>
      <c r="D142" s="7" t="s">
        <v>354</v>
      </c>
      <c r="E142" s="15" t="s">
        <v>148</v>
      </c>
      <c r="M142" s="3">
        <v>1987</v>
      </c>
    </row>
    <row r="143" spans="1:41" x14ac:dyDescent="0.25">
      <c r="A143" s="8" t="s">
        <v>310</v>
      </c>
      <c r="B143" s="8" t="s">
        <v>53</v>
      </c>
      <c r="C143" s="15">
        <v>800</v>
      </c>
      <c r="D143" s="7" t="s">
        <v>355</v>
      </c>
      <c r="E143" s="15" t="s">
        <v>148</v>
      </c>
    </row>
    <row r="144" spans="1:41" x14ac:dyDescent="0.25">
      <c r="A144" s="8" t="s">
        <v>310</v>
      </c>
      <c r="B144" s="8" t="s">
        <v>53</v>
      </c>
      <c r="C144" s="15">
        <v>1300</v>
      </c>
      <c r="D144" s="7">
        <v>1300</v>
      </c>
      <c r="E144" s="15" t="s">
        <v>138</v>
      </c>
      <c r="F144" s="8" t="s">
        <v>61</v>
      </c>
      <c r="I144" s="2">
        <v>149</v>
      </c>
      <c r="K144" s="5">
        <v>2</v>
      </c>
      <c r="M144" s="3">
        <v>1962</v>
      </c>
      <c r="R144" s="6">
        <v>6.8000000000000007</v>
      </c>
      <c r="S144" s="6">
        <v>5</v>
      </c>
      <c r="T144" s="6">
        <v>11.8</v>
      </c>
      <c r="AA144" s="13">
        <v>3.4</v>
      </c>
    </row>
    <row r="145" spans="1:41" x14ac:dyDescent="0.25">
      <c r="A145" s="8" t="s">
        <v>310</v>
      </c>
      <c r="B145" s="8" t="s">
        <v>53</v>
      </c>
      <c r="C145" s="15">
        <v>1300</v>
      </c>
      <c r="D145" s="7" t="s">
        <v>356</v>
      </c>
      <c r="E145" s="15" t="s">
        <v>148</v>
      </c>
      <c r="M145" s="3">
        <v>1978</v>
      </c>
      <c r="N145" s="3">
        <v>1986</v>
      </c>
      <c r="AN145" s="8" t="s">
        <v>357</v>
      </c>
    </row>
    <row r="146" spans="1:41" x14ac:dyDescent="0.25">
      <c r="A146" s="8" t="s">
        <v>310</v>
      </c>
      <c r="B146" s="8" t="s">
        <v>53</v>
      </c>
      <c r="C146" s="15">
        <v>1500</v>
      </c>
      <c r="D146" s="7" t="s">
        <v>358</v>
      </c>
      <c r="E146" s="15" t="s">
        <v>148</v>
      </c>
      <c r="M146" s="3">
        <v>1978</v>
      </c>
      <c r="N146" s="3">
        <v>1979</v>
      </c>
    </row>
    <row r="147" spans="1:41" x14ac:dyDescent="0.25">
      <c r="A147" s="8" t="s">
        <v>310</v>
      </c>
      <c r="B147" s="8" t="s">
        <v>53</v>
      </c>
      <c r="C147" s="15">
        <v>3200</v>
      </c>
      <c r="D147" s="7">
        <v>3200</v>
      </c>
      <c r="M147" s="3">
        <v>1990</v>
      </c>
      <c r="AN147" s="8" t="s">
        <v>359</v>
      </c>
    </row>
    <row r="148" spans="1:41" x14ac:dyDescent="0.25">
      <c r="A148" s="8" t="s">
        <v>310</v>
      </c>
      <c r="B148" s="8" t="s">
        <v>53</v>
      </c>
      <c r="C148" s="15" t="s">
        <v>360</v>
      </c>
      <c r="D148" s="7" t="s">
        <v>360</v>
      </c>
      <c r="I148" s="2">
        <v>300</v>
      </c>
      <c r="J148" s="2">
        <v>500</v>
      </c>
      <c r="M148" s="3">
        <v>1983</v>
      </c>
      <c r="N148" s="3">
        <v>1993</v>
      </c>
      <c r="AN148" s="8" t="s">
        <v>361</v>
      </c>
    </row>
    <row r="149" spans="1:41" x14ac:dyDescent="0.25">
      <c r="A149" s="8" t="s">
        <v>310</v>
      </c>
      <c r="B149" s="8" t="s">
        <v>53</v>
      </c>
      <c r="C149" s="15" t="s">
        <v>363</v>
      </c>
      <c r="D149" s="7" t="s">
        <v>363</v>
      </c>
      <c r="I149" s="2">
        <v>285</v>
      </c>
      <c r="J149" s="2">
        <v>510</v>
      </c>
      <c r="K149" s="14">
        <v>3</v>
      </c>
      <c r="L149" s="5">
        <v>6</v>
      </c>
      <c r="M149" s="3">
        <v>1998</v>
      </c>
      <c r="N149" s="3">
        <v>2014</v>
      </c>
      <c r="AC149" s="14" t="s">
        <v>50</v>
      </c>
      <c r="AE149" s="14">
        <v>6</v>
      </c>
      <c r="AN149" s="8" t="s">
        <v>364</v>
      </c>
      <c r="AO149" s="25" t="s">
        <v>365</v>
      </c>
    </row>
    <row r="150" spans="1:41" x14ac:dyDescent="0.25">
      <c r="A150" s="8" t="s">
        <v>310</v>
      </c>
      <c r="B150" s="8" t="s">
        <v>53</v>
      </c>
      <c r="C150" s="15" t="s">
        <v>366</v>
      </c>
      <c r="D150" s="7" t="s">
        <v>367</v>
      </c>
      <c r="E150" s="15" t="s">
        <v>138</v>
      </c>
      <c r="F150" s="8" t="s">
        <v>90</v>
      </c>
      <c r="I150" s="2">
        <v>220</v>
      </c>
      <c r="K150" s="5">
        <v>5</v>
      </c>
      <c r="L150" s="5">
        <v>6</v>
      </c>
      <c r="M150" s="3">
        <v>1994</v>
      </c>
      <c r="N150" s="3">
        <v>1996</v>
      </c>
      <c r="AE150" s="14">
        <v>6</v>
      </c>
      <c r="AN150" s="8" t="s">
        <v>368</v>
      </c>
    </row>
    <row r="151" spans="1:41" x14ac:dyDescent="0.25">
      <c r="A151" s="8" t="s">
        <v>310</v>
      </c>
      <c r="B151" s="8" t="s">
        <v>53</v>
      </c>
      <c r="C151" s="15" t="s">
        <v>366</v>
      </c>
      <c r="D151" s="7" t="s">
        <v>369</v>
      </c>
      <c r="E151" s="15" t="s">
        <v>138</v>
      </c>
      <c r="F151" s="8" t="s">
        <v>90</v>
      </c>
      <c r="I151" s="2">
        <v>240</v>
      </c>
      <c r="K151" s="5">
        <v>5</v>
      </c>
      <c r="L151" s="5">
        <v>6</v>
      </c>
      <c r="M151" s="3">
        <v>1994</v>
      </c>
      <c r="N151" s="3">
        <v>1996</v>
      </c>
      <c r="O151" s="6">
        <v>29</v>
      </c>
      <c r="Q151" s="6">
        <f>O151*1.2</f>
        <v>34.799999999999997</v>
      </c>
      <c r="AC151" s="14" t="s">
        <v>50</v>
      </c>
      <c r="AE151" s="14">
        <v>6</v>
      </c>
      <c r="AN151" s="8" t="s">
        <v>368</v>
      </c>
    </row>
    <row r="152" spans="1:41" x14ac:dyDescent="0.25">
      <c r="A152" s="8" t="s">
        <v>310</v>
      </c>
      <c r="B152" s="8" t="s">
        <v>53</v>
      </c>
      <c r="C152" s="15" t="s">
        <v>366</v>
      </c>
      <c r="D152" s="7" t="s">
        <v>370</v>
      </c>
      <c r="E152" s="15" t="s">
        <v>138</v>
      </c>
      <c r="F152" s="8" t="s">
        <v>90</v>
      </c>
      <c r="I152" s="2">
        <v>250</v>
      </c>
      <c r="K152" s="5">
        <v>5</v>
      </c>
      <c r="L152" s="5">
        <v>6</v>
      </c>
      <c r="M152" s="3">
        <v>1994</v>
      </c>
      <c r="N152" s="3">
        <v>1996</v>
      </c>
      <c r="AC152" s="14" t="s">
        <v>50</v>
      </c>
      <c r="AE152" s="14">
        <v>6</v>
      </c>
      <c r="AN152" s="8" t="s">
        <v>368</v>
      </c>
    </row>
    <row r="153" spans="1:41" x14ac:dyDescent="0.25">
      <c r="A153" s="8" t="s">
        <v>310</v>
      </c>
      <c r="B153" s="8" t="s">
        <v>53</v>
      </c>
      <c r="C153" s="15" t="s">
        <v>366</v>
      </c>
      <c r="D153" s="7" t="s">
        <v>371</v>
      </c>
      <c r="E153" s="15" t="s">
        <v>45</v>
      </c>
      <c r="I153" s="2">
        <v>210</v>
      </c>
      <c r="M153" s="3">
        <v>1993</v>
      </c>
      <c r="AC153" s="14" t="s">
        <v>50</v>
      </c>
      <c r="AD153" s="14" t="s">
        <v>50</v>
      </c>
    </row>
    <row r="154" spans="1:41" x14ac:dyDescent="0.25">
      <c r="A154" s="8" t="s">
        <v>310</v>
      </c>
      <c r="B154" s="8" t="s">
        <v>53</v>
      </c>
      <c r="C154" s="26" t="s">
        <v>366</v>
      </c>
      <c r="D154" s="7" t="s">
        <v>366</v>
      </c>
      <c r="E154" s="15" t="s">
        <v>159</v>
      </c>
      <c r="I154" s="2">
        <v>220</v>
      </c>
      <c r="J154" s="2">
        <v>250</v>
      </c>
      <c r="K154" s="5">
        <v>5</v>
      </c>
      <c r="L154" s="5">
        <v>6</v>
      </c>
      <c r="M154" s="3">
        <v>1994</v>
      </c>
      <c r="N154" s="3">
        <v>1996</v>
      </c>
      <c r="AN154" s="8" t="s">
        <v>372</v>
      </c>
    </row>
    <row r="155" spans="1:41" x14ac:dyDescent="0.25">
      <c r="A155" s="8" t="s">
        <v>310</v>
      </c>
      <c r="B155" s="8" t="s">
        <v>53</v>
      </c>
      <c r="C155" s="15" t="s">
        <v>373</v>
      </c>
      <c r="D155" s="7" t="s">
        <v>374</v>
      </c>
      <c r="E155" s="15" t="s">
        <v>45</v>
      </c>
      <c r="I155" s="2">
        <v>250</v>
      </c>
      <c r="K155" s="5">
        <v>1</v>
      </c>
      <c r="M155" s="3">
        <v>1997</v>
      </c>
      <c r="T155" s="6">
        <v>16</v>
      </c>
      <c r="AE155" s="14">
        <v>6</v>
      </c>
      <c r="AG155" s="14" t="s">
        <v>50</v>
      </c>
    </row>
    <row r="156" spans="1:41" x14ac:dyDescent="0.25">
      <c r="A156" s="8" t="s">
        <v>310</v>
      </c>
      <c r="B156" s="8" t="s">
        <v>53</v>
      </c>
      <c r="C156" s="15" t="s">
        <v>373</v>
      </c>
      <c r="D156" s="7" t="s">
        <v>375</v>
      </c>
      <c r="E156" s="15" t="s">
        <v>150</v>
      </c>
      <c r="I156" s="2">
        <v>310</v>
      </c>
      <c r="K156" s="14">
        <v>3</v>
      </c>
      <c r="L156" s="5">
        <v>6</v>
      </c>
      <c r="M156" s="3">
        <v>1994</v>
      </c>
      <c r="N156" s="3">
        <v>1996</v>
      </c>
      <c r="T156" s="6">
        <v>26</v>
      </c>
      <c r="AC156" s="14" t="s">
        <v>50</v>
      </c>
      <c r="AE156" s="14">
        <v>6</v>
      </c>
    </row>
    <row r="157" spans="1:41" x14ac:dyDescent="0.25">
      <c r="A157" s="8" t="s">
        <v>310</v>
      </c>
      <c r="B157" s="8" t="s">
        <v>53</v>
      </c>
      <c r="C157" s="15" t="s">
        <v>373</v>
      </c>
      <c r="D157" s="7" t="s">
        <v>376</v>
      </c>
      <c r="E157" s="15" t="s">
        <v>150</v>
      </c>
      <c r="I157" s="2">
        <v>360</v>
      </c>
      <c r="K157" s="14">
        <v>3</v>
      </c>
      <c r="L157" s="5">
        <v>6</v>
      </c>
      <c r="M157" s="3">
        <v>1994</v>
      </c>
      <c r="N157" s="3">
        <v>1996</v>
      </c>
      <c r="T157" s="6">
        <v>26</v>
      </c>
      <c r="AC157" s="14" t="s">
        <v>50</v>
      </c>
      <c r="AE157" s="14">
        <v>6</v>
      </c>
    </row>
    <row r="158" spans="1:41" x14ac:dyDescent="0.25">
      <c r="A158" s="8" t="s">
        <v>310</v>
      </c>
      <c r="B158" s="8" t="s">
        <v>53</v>
      </c>
      <c r="C158" s="15" t="s">
        <v>377</v>
      </c>
      <c r="D158" s="7" t="s">
        <v>378</v>
      </c>
      <c r="E158" s="15" t="s">
        <v>379</v>
      </c>
      <c r="F158" s="8" t="s">
        <v>90</v>
      </c>
      <c r="I158" s="2">
        <v>425</v>
      </c>
      <c r="K158" s="14">
        <v>3</v>
      </c>
      <c r="L158" s="5">
        <v>6</v>
      </c>
      <c r="M158" s="3">
        <v>1994</v>
      </c>
      <c r="N158" s="3">
        <v>1996</v>
      </c>
      <c r="AC158" s="14" t="s">
        <v>50</v>
      </c>
      <c r="AE158" s="14">
        <v>6</v>
      </c>
      <c r="AN158" s="8" t="s">
        <v>368</v>
      </c>
    </row>
    <row r="159" spans="1:41" x14ac:dyDescent="0.25">
      <c r="A159" s="8" t="s">
        <v>310</v>
      </c>
      <c r="B159" s="8" t="s">
        <v>53</v>
      </c>
      <c r="C159" s="15" t="s">
        <v>377</v>
      </c>
      <c r="D159" s="7" t="s">
        <v>380</v>
      </c>
      <c r="E159" s="15" t="s">
        <v>150</v>
      </c>
      <c r="I159" s="2">
        <v>340</v>
      </c>
      <c r="K159" s="14">
        <v>3</v>
      </c>
      <c r="L159" s="5">
        <v>6</v>
      </c>
      <c r="M159" s="3">
        <v>1994</v>
      </c>
      <c r="N159" s="3">
        <v>1996</v>
      </c>
      <c r="T159" s="6">
        <v>26</v>
      </c>
      <c r="AC159" s="14" t="s">
        <v>50</v>
      </c>
      <c r="AE159" s="14">
        <v>6</v>
      </c>
    </row>
    <row r="160" spans="1:41" x14ac:dyDescent="0.25">
      <c r="A160" s="8" t="s">
        <v>310</v>
      </c>
      <c r="B160" s="8" t="s">
        <v>53</v>
      </c>
      <c r="C160" s="15" t="s">
        <v>377</v>
      </c>
      <c r="D160" s="7" t="s">
        <v>381</v>
      </c>
      <c r="E160" s="15" t="s">
        <v>150</v>
      </c>
      <c r="I160" s="2">
        <v>360</v>
      </c>
      <c r="K160" s="5">
        <v>5</v>
      </c>
      <c r="L160" s="5">
        <v>6</v>
      </c>
      <c r="M160" s="3">
        <v>1994</v>
      </c>
      <c r="N160" s="3">
        <v>1996</v>
      </c>
      <c r="T160" s="6">
        <v>26</v>
      </c>
      <c r="AC160" s="14" t="s">
        <v>50</v>
      </c>
      <c r="AE160" s="14">
        <v>6</v>
      </c>
    </row>
    <row r="161" spans="1:40" x14ac:dyDescent="0.25">
      <c r="A161" s="8" t="s">
        <v>310</v>
      </c>
      <c r="B161" s="8" t="s">
        <v>53</v>
      </c>
      <c r="C161" s="15" t="s">
        <v>377</v>
      </c>
      <c r="D161" s="7" t="s">
        <v>382</v>
      </c>
      <c r="E161" s="15" t="s">
        <v>150</v>
      </c>
      <c r="I161" s="2">
        <v>381</v>
      </c>
      <c r="K161" s="14">
        <v>3</v>
      </c>
      <c r="L161" s="5">
        <v>6</v>
      </c>
      <c r="M161" s="3">
        <v>1994</v>
      </c>
      <c r="N161" s="3">
        <v>1996</v>
      </c>
      <c r="T161" s="6">
        <v>26</v>
      </c>
      <c r="AC161" s="14" t="s">
        <v>50</v>
      </c>
      <c r="AE161" s="14">
        <v>6</v>
      </c>
    </row>
    <row r="162" spans="1:40" x14ac:dyDescent="0.25">
      <c r="A162" s="8" t="s">
        <v>310</v>
      </c>
      <c r="B162" s="8" t="s">
        <v>53</v>
      </c>
      <c r="C162" s="15" t="s">
        <v>377</v>
      </c>
      <c r="D162" s="7" t="s">
        <v>383</v>
      </c>
      <c r="E162" s="15" t="s">
        <v>150</v>
      </c>
      <c r="I162" s="2">
        <v>410</v>
      </c>
      <c r="K162" s="5">
        <v>5</v>
      </c>
      <c r="L162" s="5">
        <v>6</v>
      </c>
      <c r="M162" s="3">
        <v>1994</v>
      </c>
      <c r="N162" s="3">
        <v>1996</v>
      </c>
      <c r="T162" s="6">
        <v>26</v>
      </c>
      <c r="AC162" s="14" t="s">
        <v>50</v>
      </c>
      <c r="AE162" s="14">
        <v>6</v>
      </c>
    </row>
    <row r="163" spans="1:40" x14ac:dyDescent="0.25">
      <c r="A163" s="8" t="s">
        <v>310</v>
      </c>
      <c r="B163" s="8" t="s">
        <v>53</v>
      </c>
      <c r="C163" s="15" t="s">
        <v>377</v>
      </c>
      <c r="D163" s="7" t="s">
        <v>384</v>
      </c>
      <c r="E163" s="15" t="s">
        <v>150</v>
      </c>
      <c r="I163" s="2">
        <v>428</v>
      </c>
      <c r="K163" s="14">
        <v>3</v>
      </c>
      <c r="L163" s="5">
        <v>6</v>
      </c>
      <c r="M163" s="3">
        <v>1994</v>
      </c>
      <c r="N163" s="3">
        <v>1996</v>
      </c>
      <c r="T163" s="6">
        <v>26</v>
      </c>
      <c r="AC163" s="14" t="s">
        <v>50</v>
      </c>
      <c r="AE163" s="14">
        <v>6</v>
      </c>
    </row>
    <row r="164" spans="1:40" x14ac:dyDescent="0.25">
      <c r="A164" s="8" t="s">
        <v>310</v>
      </c>
      <c r="B164" s="8" t="s">
        <v>53</v>
      </c>
      <c r="C164" s="15" t="s">
        <v>377</v>
      </c>
      <c r="D164" s="7" t="s">
        <v>385</v>
      </c>
      <c r="E164" s="15" t="s">
        <v>150</v>
      </c>
      <c r="I164" s="2">
        <v>460</v>
      </c>
      <c r="K164" s="5">
        <v>5</v>
      </c>
      <c r="L164" s="5">
        <v>6</v>
      </c>
      <c r="M164" s="3">
        <v>1994</v>
      </c>
      <c r="N164" s="3">
        <v>1996</v>
      </c>
      <c r="T164" s="6">
        <v>26</v>
      </c>
      <c r="AC164" s="14" t="s">
        <v>50</v>
      </c>
      <c r="AE164" s="14">
        <v>6</v>
      </c>
    </row>
    <row r="165" spans="1:40" x14ac:dyDescent="0.25">
      <c r="A165" s="8" t="s">
        <v>310</v>
      </c>
      <c r="B165" s="8" t="s">
        <v>53</v>
      </c>
      <c r="C165" s="15" t="s">
        <v>377</v>
      </c>
      <c r="D165" s="7" t="s">
        <v>386</v>
      </c>
      <c r="E165" s="15" t="s">
        <v>150</v>
      </c>
      <c r="I165" s="2">
        <v>483</v>
      </c>
      <c r="K165" s="14">
        <v>3</v>
      </c>
      <c r="L165" s="5">
        <v>6</v>
      </c>
      <c r="M165" s="3">
        <v>1994</v>
      </c>
      <c r="N165" s="3">
        <v>1996</v>
      </c>
      <c r="T165" s="6">
        <v>26</v>
      </c>
      <c r="AC165" s="14" t="s">
        <v>50</v>
      </c>
      <c r="AE165" s="14">
        <v>6</v>
      </c>
    </row>
    <row r="166" spans="1:40" x14ac:dyDescent="0.25">
      <c r="A166" s="8" t="s">
        <v>310</v>
      </c>
      <c r="B166" s="8" t="s">
        <v>53</v>
      </c>
      <c r="C166" s="15" t="s">
        <v>377</v>
      </c>
      <c r="D166" s="7" t="s">
        <v>387</v>
      </c>
      <c r="E166" s="15" t="s">
        <v>150</v>
      </c>
      <c r="I166" s="2">
        <v>510</v>
      </c>
      <c r="K166" s="5">
        <v>5</v>
      </c>
      <c r="L166" s="5">
        <v>6</v>
      </c>
      <c r="M166" s="3">
        <v>1994</v>
      </c>
      <c r="N166" s="3">
        <v>1996</v>
      </c>
      <c r="T166" s="6">
        <v>26</v>
      </c>
      <c r="AC166" s="14" t="s">
        <v>50</v>
      </c>
      <c r="AE166" s="14">
        <v>6</v>
      </c>
    </row>
    <row r="167" spans="1:40" x14ac:dyDescent="0.25">
      <c r="A167" s="8" t="s">
        <v>310</v>
      </c>
      <c r="B167" s="8" t="s">
        <v>53</v>
      </c>
      <c r="C167" s="15" t="s">
        <v>388</v>
      </c>
      <c r="D167" s="7" t="s">
        <v>388</v>
      </c>
      <c r="E167" s="15" t="s">
        <v>150</v>
      </c>
      <c r="I167" s="2">
        <v>290</v>
      </c>
      <c r="J167" s="2">
        <v>510</v>
      </c>
      <c r="K167" s="5">
        <v>6</v>
      </c>
      <c r="T167" s="6">
        <v>26</v>
      </c>
      <c r="AN167" s="8" t="s">
        <v>389</v>
      </c>
    </row>
    <row r="168" spans="1:40" x14ac:dyDescent="0.25">
      <c r="A168" s="8" t="s">
        <v>310</v>
      </c>
      <c r="B168" s="8" t="s">
        <v>53</v>
      </c>
      <c r="C168" s="15" t="s">
        <v>390</v>
      </c>
      <c r="D168" s="7" t="s">
        <v>391</v>
      </c>
      <c r="E168" s="15" t="s">
        <v>45</v>
      </c>
      <c r="F168" s="8" t="s">
        <v>61</v>
      </c>
      <c r="I168" s="2">
        <v>146</v>
      </c>
      <c r="J168" s="2">
        <v>151</v>
      </c>
      <c r="K168" s="14">
        <v>0</v>
      </c>
      <c r="L168" s="5">
        <v>4</v>
      </c>
      <c r="M168" s="3">
        <v>1972</v>
      </c>
      <c r="N168" s="3">
        <v>1987</v>
      </c>
      <c r="R168" s="6">
        <v>5.5</v>
      </c>
      <c r="S168" s="6">
        <v>7</v>
      </c>
      <c r="T168" s="6">
        <v>12.5</v>
      </c>
      <c r="Z168" s="12" t="s">
        <v>392</v>
      </c>
      <c r="AA168" s="13">
        <v>3.6</v>
      </c>
      <c r="AB168" s="13">
        <v>4.05</v>
      </c>
      <c r="AC168" s="14" t="s">
        <v>50</v>
      </c>
      <c r="AK168" s="7" t="s">
        <v>393</v>
      </c>
    </row>
    <row r="169" spans="1:40" x14ac:dyDescent="0.25">
      <c r="A169" s="8" t="s">
        <v>310</v>
      </c>
      <c r="B169" s="8" t="s">
        <v>53</v>
      </c>
      <c r="C169" s="15" t="s">
        <v>394</v>
      </c>
      <c r="D169" s="7" t="s">
        <v>394</v>
      </c>
      <c r="E169" s="15" t="s">
        <v>138</v>
      </c>
      <c r="AN169" s="8" t="s">
        <v>395</v>
      </c>
    </row>
    <row r="170" spans="1:40" x14ac:dyDescent="0.25">
      <c r="A170" s="8" t="s">
        <v>310</v>
      </c>
      <c r="B170" s="8" t="s">
        <v>53</v>
      </c>
      <c r="C170" s="15" t="s">
        <v>396</v>
      </c>
      <c r="D170" s="7" t="s">
        <v>397</v>
      </c>
      <c r="E170" s="15" t="s">
        <v>148</v>
      </c>
      <c r="M170" s="3">
        <v>1970</v>
      </c>
      <c r="N170" s="3">
        <v>1982</v>
      </c>
    </row>
    <row r="171" spans="1:40" x14ac:dyDescent="0.25">
      <c r="A171" s="8" t="s">
        <v>310</v>
      </c>
      <c r="B171" s="8" t="s">
        <v>53</v>
      </c>
      <c r="C171" s="15" t="s">
        <v>396</v>
      </c>
      <c r="D171" s="7" t="str">
        <f>C171</f>
        <v>F1600 (F218 series)</v>
      </c>
      <c r="E171" s="15" t="s">
        <v>398</v>
      </c>
      <c r="I171" s="2">
        <v>163</v>
      </c>
      <c r="J171" s="2">
        <v>218</v>
      </c>
      <c r="M171" s="3">
        <v>1970</v>
      </c>
      <c r="N171" s="3">
        <v>1982</v>
      </c>
      <c r="AN171" s="8" t="s">
        <v>399</v>
      </c>
    </row>
    <row r="172" spans="1:40" x14ac:dyDescent="0.25">
      <c r="A172" s="8" t="s">
        <v>310</v>
      </c>
      <c r="B172" s="8" t="s">
        <v>53</v>
      </c>
      <c r="C172" s="15" t="s">
        <v>396</v>
      </c>
      <c r="D172" s="7" t="s">
        <v>400</v>
      </c>
      <c r="E172" s="15" t="s">
        <v>138</v>
      </c>
      <c r="M172" s="3">
        <v>1970</v>
      </c>
      <c r="N172" s="3">
        <v>1982</v>
      </c>
    </row>
    <row r="173" spans="1:40" x14ac:dyDescent="0.25">
      <c r="A173" s="8" t="s">
        <v>310</v>
      </c>
      <c r="B173" s="8" t="s">
        <v>53</v>
      </c>
      <c r="C173" s="15" t="s">
        <v>396</v>
      </c>
      <c r="D173" s="7" t="s">
        <v>401</v>
      </c>
      <c r="E173" s="15" t="s">
        <v>148</v>
      </c>
      <c r="M173" s="3">
        <v>1969</v>
      </c>
      <c r="AN173" s="8" t="s">
        <v>357</v>
      </c>
    </row>
    <row r="174" spans="1:40" x14ac:dyDescent="0.25">
      <c r="A174" s="8" t="s">
        <v>310</v>
      </c>
      <c r="B174" s="8" t="s">
        <v>53</v>
      </c>
      <c r="C174" s="15" t="s">
        <v>402</v>
      </c>
      <c r="D174" s="7">
        <v>1700</v>
      </c>
      <c r="E174" s="15" t="s">
        <v>150</v>
      </c>
      <c r="F174" s="8" t="s">
        <v>61</v>
      </c>
      <c r="I174" s="2">
        <v>116</v>
      </c>
      <c r="J174" s="2">
        <v>156</v>
      </c>
      <c r="K174" s="5">
        <v>0</v>
      </c>
      <c r="M174" s="3">
        <v>1975</v>
      </c>
      <c r="R174" s="6">
        <v>10</v>
      </c>
      <c r="T174" s="6">
        <v>14</v>
      </c>
      <c r="Z174" s="12" t="s">
        <v>403</v>
      </c>
      <c r="AA174" s="13">
        <v>3.64</v>
      </c>
      <c r="AB174" s="13">
        <v>4.9000000000000004</v>
      </c>
    </row>
    <row r="175" spans="1:40" x14ac:dyDescent="0.25">
      <c r="A175" s="8" t="s">
        <v>310</v>
      </c>
      <c r="B175" s="8" t="s">
        <v>53</v>
      </c>
      <c r="C175" s="15" t="s">
        <v>402</v>
      </c>
      <c r="D175" s="7" t="str">
        <f>C175</f>
        <v>F1700 (F220 series)</v>
      </c>
      <c r="E175" s="15" t="s">
        <v>150</v>
      </c>
      <c r="I175" s="2">
        <v>160</v>
      </c>
      <c r="J175" s="2">
        <v>180</v>
      </c>
      <c r="M175" s="3">
        <v>1982</v>
      </c>
      <c r="N175" s="3">
        <v>1991</v>
      </c>
      <c r="AC175" s="14" t="s">
        <v>50</v>
      </c>
      <c r="AD175" s="14" t="s">
        <v>50</v>
      </c>
    </row>
    <row r="176" spans="1:40" x14ac:dyDescent="0.25">
      <c r="A176" s="8" t="s">
        <v>310</v>
      </c>
      <c r="B176" s="8" t="s">
        <v>53</v>
      </c>
      <c r="C176" s="15" t="s">
        <v>404</v>
      </c>
      <c r="D176" s="7" t="str">
        <f>C176</f>
        <v>F1900 (F220 series)</v>
      </c>
      <c r="E176" s="15" t="s">
        <v>398</v>
      </c>
      <c r="I176" s="2">
        <v>180</v>
      </c>
      <c r="M176" s="3">
        <v>1982</v>
      </c>
      <c r="N176" s="3">
        <v>1989</v>
      </c>
      <c r="R176" s="6">
        <v>8.5</v>
      </c>
      <c r="S176" s="6">
        <v>6</v>
      </c>
      <c r="T176" s="6">
        <v>14.5</v>
      </c>
      <c r="Z176" s="12" t="s">
        <v>405</v>
      </c>
      <c r="AA176" s="13">
        <v>3.2</v>
      </c>
      <c r="AC176" s="14" t="s">
        <v>50</v>
      </c>
      <c r="AD176" s="14" t="s">
        <v>50</v>
      </c>
      <c r="AE176" s="14">
        <v>6</v>
      </c>
      <c r="AK176" s="7" t="s">
        <v>406</v>
      </c>
      <c r="AL176" s="5">
        <v>3.7</v>
      </c>
      <c r="AN176" s="8" t="s">
        <v>407</v>
      </c>
    </row>
    <row r="177" spans="1:40" x14ac:dyDescent="0.25">
      <c r="A177" s="8" t="s">
        <v>310</v>
      </c>
      <c r="B177" s="8" t="s">
        <v>53</v>
      </c>
      <c r="C177" s="15" t="s">
        <v>408</v>
      </c>
      <c r="D177" s="7" t="s">
        <v>409</v>
      </c>
      <c r="E177" s="15" t="s">
        <v>150</v>
      </c>
      <c r="M177" s="3">
        <v>1982</v>
      </c>
      <c r="N177" s="3">
        <v>1986</v>
      </c>
    </row>
    <row r="178" spans="1:40" x14ac:dyDescent="0.25">
      <c r="A178" s="8" t="s">
        <v>310</v>
      </c>
      <c r="B178" s="8" t="s">
        <v>53</v>
      </c>
      <c r="C178" s="15" t="s">
        <v>410</v>
      </c>
      <c r="D178" s="7" t="str">
        <f>C178</f>
        <v>F2100 (F220 series)</v>
      </c>
      <c r="E178" s="15" t="s">
        <v>398</v>
      </c>
      <c r="I178" s="2">
        <v>158</v>
      </c>
      <c r="J178" s="2">
        <v>204</v>
      </c>
      <c r="M178" s="3">
        <v>1976</v>
      </c>
      <c r="N178" s="3">
        <v>1982</v>
      </c>
      <c r="AC178" s="14" t="s">
        <v>47</v>
      </c>
      <c r="AN178" s="8" t="s">
        <v>411</v>
      </c>
    </row>
    <row r="179" spans="1:40" x14ac:dyDescent="0.25">
      <c r="A179" s="8" t="s">
        <v>310</v>
      </c>
      <c r="B179" s="8" t="s">
        <v>53</v>
      </c>
      <c r="C179" s="15" t="s">
        <v>412</v>
      </c>
      <c r="D179" s="7" t="s">
        <v>413</v>
      </c>
      <c r="E179" s="15" t="s">
        <v>349</v>
      </c>
      <c r="M179" s="3">
        <v>1973</v>
      </c>
    </row>
    <row r="180" spans="1:40" x14ac:dyDescent="0.25">
      <c r="A180" s="8" t="s">
        <v>310</v>
      </c>
      <c r="B180" s="8" t="s">
        <v>53</v>
      </c>
      <c r="C180" s="15" t="s">
        <v>412</v>
      </c>
      <c r="D180" s="7" t="s">
        <v>414</v>
      </c>
      <c r="E180" s="15" t="s">
        <v>349</v>
      </c>
      <c r="M180" s="3">
        <v>1970</v>
      </c>
    </row>
    <row r="181" spans="1:40" x14ac:dyDescent="0.25">
      <c r="A181" s="8" t="s">
        <v>310</v>
      </c>
      <c r="B181" s="8" t="s">
        <v>53</v>
      </c>
      <c r="C181" s="15" t="s">
        <v>412</v>
      </c>
      <c r="D181" s="7" t="s">
        <v>415</v>
      </c>
      <c r="E181" s="15" t="s">
        <v>150</v>
      </c>
      <c r="M181" s="3">
        <v>1972</v>
      </c>
    </row>
    <row r="182" spans="1:40" x14ac:dyDescent="0.25">
      <c r="A182" s="8" t="s">
        <v>310</v>
      </c>
      <c r="B182" s="8" t="s">
        <v>53</v>
      </c>
      <c r="C182" s="15" t="s">
        <v>416</v>
      </c>
      <c r="D182" s="7" t="str">
        <f>C182</f>
        <v>F2200 (F218 series)</v>
      </c>
      <c r="E182" s="15" t="s">
        <v>398</v>
      </c>
      <c r="I182" s="2">
        <v>180</v>
      </c>
      <c r="J182" s="2">
        <v>230</v>
      </c>
      <c r="M182" s="3">
        <v>1970</v>
      </c>
      <c r="T182" s="6">
        <v>32</v>
      </c>
    </row>
    <row r="183" spans="1:40" x14ac:dyDescent="0.25">
      <c r="A183" s="8" t="s">
        <v>310</v>
      </c>
      <c r="B183" s="8" t="s">
        <v>53</v>
      </c>
      <c r="C183" s="15" t="s">
        <v>417</v>
      </c>
      <c r="D183" s="7" t="s">
        <v>418</v>
      </c>
      <c r="E183" s="15" t="s">
        <v>349</v>
      </c>
      <c r="M183" s="3">
        <v>1990</v>
      </c>
    </row>
    <row r="184" spans="1:40" x14ac:dyDescent="0.25">
      <c r="A184" s="8" t="s">
        <v>310</v>
      </c>
      <c r="B184" s="8" t="s">
        <v>53</v>
      </c>
      <c r="C184" s="15" t="s">
        <v>417</v>
      </c>
      <c r="D184" s="7" t="s">
        <v>419</v>
      </c>
      <c r="E184" s="15" t="s">
        <v>45</v>
      </c>
      <c r="M184" s="3">
        <v>1993</v>
      </c>
      <c r="R184" s="6">
        <v>8.74</v>
      </c>
      <c r="T184" s="6">
        <v>19</v>
      </c>
      <c r="AC184" s="14" t="s">
        <v>50</v>
      </c>
      <c r="AI184" s="14" t="s">
        <v>47</v>
      </c>
    </row>
    <row r="185" spans="1:40" x14ac:dyDescent="0.25">
      <c r="A185" s="8" t="s">
        <v>310</v>
      </c>
      <c r="B185" s="8" t="s">
        <v>53</v>
      </c>
      <c r="C185" s="15" t="s">
        <v>417</v>
      </c>
      <c r="D185" s="7" t="s">
        <v>420</v>
      </c>
      <c r="E185" s="15" t="s">
        <v>45</v>
      </c>
      <c r="M185" s="3">
        <v>1986</v>
      </c>
      <c r="AA185" s="13">
        <v>4.5</v>
      </c>
      <c r="AK185" s="7" t="s">
        <v>421</v>
      </c>
      <c r="AL185" s="5">
        <v>5</v>
      </c>
      <c r="AN185" s="8" t="s">
        <v>422</v>
      </c>
    </row>
    <row r="186" spans="1:40" x14ac:dyDescent="0.25">
      <c r="A186" s="8" t="s">
        <v>310</v>
      </c>
      <c r="B186" s="8" t="s">
        <v>53</v>
      </c>
      <c r="C186" s="15" t="s">
        <v>423</v>
      </c>
      <c r="D186" s="7" t="str">
        <f>C186</f>
        <v>F2300 (F220 series)</v>
      </c>
      <c r="E186" s="15" t="s">
        <v>398</v>
      </c>
      <c r="F186" s="8" t="s">
        <v>424</v>
      </c>
      <c r="I186" s="2">
        <v>211</v>
      </c>
      <c r="J186" s="2">
        <v>230</v>
      </c>
      <c r="M186" s="3">
        <v>1976</v>
      </c>
      <c r="N186" s="3">
        <v>1982</v>
      </c>
      <c r="AD186" s="14" t="s">
        <v>47</v>
      </c>
      <c r="AN186" s="8" t="s">
        <v>425</v>
      </c>
    </row>
    <row r="187" spans="1:40" x14ac:dyDescent="0.25">
      <c r="A187" s="8" t="s">
        <v>310</v>
      </c>
      <c r="B187" s="8" t="s">
        <v>53</v>
      </c>
      <c r="C187" s="15" t="s">
        <v>423</v>
      </c>
      <c r="D187" s="7" t="s">
        <v>426</v>
      </c>
      <c r="E187" s="15" t="s">
        <v>129</v>
      </c>
      <c r="M187" s="3">
        <v>1977</v>
      </c>
      <c r="N187" s="3">
        <v>1982</v>
      </c>
    </row>
    <row r="188" spans="1:40" x14ac:dyDescent="0.25">
      <c r="A188" s="8" t="s">
        <v>310</v>
      </c>
      <c r="B188" s="8" t="s">
        <v>53</v>
      </c>
      <c r="C188" s="15" t="s">
        <v>423</v>
      </c>
      <c r="D188" s="7" t="s">
        <v>427</v>
      </c>
      <c r="E188" s="15" t="s">
        <v>379</v>
      </c>
      <c r="M188" s="3">
        <v>1978</v>
      </c>
      <c r="N188" s="3">
        <v>1982</v>
      </c>
    </row>
    <row r="189" spans="1:40" x14ac:dyDescent="0.25">
      <c r="A189" s="8" t="s">
        <v>310</v>
      </c>
      <c r="B189" s="8" t="s">
        <v>53</v>
      </c>
      <c r="C189" s="15" t="s">
        <v>423</v>
      </c>
      <c r="D189" s="7" t="s">
        <v>428</v>
      </c>
      <c r="E189" s="15" t="s">
        <v>349</v>
      </c>
      <c r="M189" s="3">
        <v>1981</v>
      </c>
    </row>
    <row r="190" spans="1:40" x14ac:dyDescent="0.25">
      <c r="A190" s="8" t="s">
        <v>310</v>
      </c>
      <c r="B190" s="8" t="s">
        <v>53</v>
      </c>
      <c r="C190" s="15" t="s">
        <v>429</v>
      </c>
      <c r="D190" s="7" t="s">
        <v>430</v>
      </c>
      <c r="E190" s="15" t="s">
        <v>379</v>
      </c>
      <c r="M190" s="3">
        <v>1978</v>
      </c>
      <c r="N190" s="3">
        <v>1990</v>
      </c>
    </row>
    <row r="191" spans="1:40" x14ac:dyDescent="0.25">
      <c r="A191" s="8" t="s">
        <v>310</v>
      </c>
      <c r="B191" s="8" t="s">
        <v>53</v>
      </c>
      <c r="C191" s="15" t="s">
        <v>429</v>
      </c>
      <c r="D191" s="7" t="s">
        <v>431</v>
      </c>
      <c r="E191" s="15" t="s">
        <v>349</v>
      </c>
      <c r="M191" s="3">
        <v>1972</v>
      </c>
    </row>
    <row r="192" spans="1:40" x14ac:dyDescent="0.25">
      <c r="A192" s="8" t="s">
        <v>310</v>
      </c>
      <c r="B192" s="8" t="s">
        <v>53</v>
      </c>
      <c r="C192" s="15" t="s">
        <v>432</v>
      </c>
      <c r="D192" s="7" t="str">
        <f>C192</f>
        <v>F2500 (F220 series)</v>
      </c>
      <c r="E192" s="15" t="s">
        <v>398</v>
      </c>
      <c r="F192" s="8" t="s">
        <v>424</v>
      </c>
      <c r="I192" s="2">
        <v>250</v>
      </c>
      <c r="J192" s="2">
        <v>280</v>
      </c>
      <c r="K192" s="5">
        <v>0</v>
      </c>
      <c r="M192" s="3">
        <v>1982</v>
      </c>
      <c r="N192" s="3">
        <v>1990</v>
      </c>
      <c r="AA192" s="13">
        <v>3.8</v>
      </c>
      <c r="AC192" s="14" t="s">
        <v>50</v>
      </c>
      <c r="AD192" s="14" t="s">
        <v>50</v>
      </c>
      <c r="AN192" s="8" t="s">
        <v>359</v>
      </c>
    </row>
    <row r="193" spans="1:40" x14ac:dyDescent="0.25">
      <c r="A193" s="8" t="s">
        <v>310</v>
      </c>
      <c r="B193" s="8" t="s">
        <v>53</v>
      </c>
      <c r="C193" s="15" t="s">
        <v>432</v>
      </c>
      <c r="D193" s="7" t="s">
        <v>433</v>
      </c>
      <c r="E193" s="15" t="s">
        <v>313</v>
      </c>
      <c r="M193" s="3">
        <v>1982</v>
      </c>
      <c r="N193" s="3">
        <v>1986</v>
      </c>
    </row>
    <row r="194" spans="1:40" x14ac:dyDescent="0.25">
      <c r="A194" s="8" t="s">
        <v>310</v>
      </c>
      <c r="B194" s="8" t="s">
        <v>53</v>
      </c>
      <c r="C194" s="15" t="s">
        <v>434</v>
      </c>
      <c r="D194" s="7" t="s">
        <v>434</v>
      </c>
      <c r="M194" s="3">
        <v>1985</v>
      </c>
      <c r="N194" s="3">
        <v>1989</v>
      </c>
      <c r="T194" s="6">
        <v>17</v>
      </c>
      <c r="AN194" s="8" t="s">
        <v>362</v>
      </c>
    </row>
    <row r="195" spans="1:40" x14ac:dyDescent="0.25">
      <c r="A195" s="8" t="s">
        <v>310</v>
      </c>
      <c r="B195" s="8" t="s">
        <v>53</v>
      </c>
      <c r="C195" s="15" t="s">
        <v>435</v>
      </c>
      <c r="D195" s="7" t="s">
        <v>436</v>
      </c>
      <c r="E195" s="15" t="s">
        <v>437</v>
      </c>
      <c r="M195" s="3">
        <v>1975</v>
      </c>
      <c r="N195" s="3">
        <v>1982</v>
      </c>
    </row>
    <row r="196" spans="1:40" x14ac:dyDescent="0.25">
      <c r="A196" s="8" t="s">
        <v>310</v>
      </c>
      <c r="B196" s="8" t="s">
        <v>53</v>
      </c>
      <c r="C196" s="15" t="s">
        <v>435</v>
      </c>
      <c r="D196" s="7" t="s">
        <v>438</v>
      </c>
      <c r="E196" s="15" t="s">
        <v>379</v>
      </c>
      <c r="M196" s="3">
        <v>1978</v>
      </c>
      <c r="N196" s="3">
        <v>1990</v>
      </c>
    </row>
    <row r="197" spans="1:40" x14ac:dyDescent="0.25">
      <c r="A197" s="8" t="s">
        <v>310</v>
      </c>
      <c r="B197" s="8" t="s">
        <v>53</v>
      </c>
      <c r="C197" s="15" t="s">
        <v>435</v>
      </c>
      <c r="D197" s="7" t="s">
        <v>439</v>
      </c>
      <c r="E197" s="15" t="s">
        <v>349</v>
      </c>
      <c r="M197" s="3">
        <v>1975</v>
      </c>
    </row>
    <row r="198" spans="1:40" x14ac:dyDescent="0.25">
      <c r="A198" s="8" t="s">
        <v>310</v>
      </c>
      <c r="B198" s="8" t="s">
        <v>53</v>
      </c>
      <c r="C198" s="15" t="s">
        <v>435</v>
      </c>
      <c r="D198" s="7" t="s">
        <v>440</v>
      </c>
      <c r="E198" s="15" t="s">
        <v>150</v>
      </c>
      <c r="M198" s="3">
        <v>1980</v>
      </c>
      <c r="AN198" s="8" t="s">
        <v>441</v>
      </c>
    </row>
    <row r="199" spans="1:40" x14ac:dyDescent="0.25">
      <c r="A199" s="8" t="s">
        <v>310</v>
      </c>
      <c r="B199" s="8" t="s">
        <v>53</v>
      </c>
      <c r="C199" s="15" t="s">
        <v>435</v>
      </c>
      <c r="D199" s="7" t="s">
        <v>442</v>
      </c>
      <c r="E199" s="15" t="s">
        <v>349</v>
      </c>
      <c r="M199" s="3">
        <v>1980</v>
      </c>
    </row>
    <row r="200" spans="1:40" x14ac:dyDescent="0.25">
      <c r="A200" s="8" t="s">
        <v>310</v>
      </c>
      <c r="B200" s="8" t="s">
        <v>53</v>
      </c>
      <c r="C200" s="15" t="s">
        <v>443</v>
      </c>
      <c r="D200" s="7">
        <v>3300</v>
      </c>
      <c r="E200" s="15" t="s">
        <v>55</v>
      </c>
      <c r="I200" s="2">
        <v>337</v>
      </c>
      <c r="T200" s="6">
        <v>28</v>
      </c>
      <c r="Z200" s="12" t="s">
        <v>444</v>
      </c>
      <c r="AJ200" s="5">
        <v>90</v>
      </c>
      <c r="AK200" s="7" t="s">
        <v>445</v>
      </c>
      <c r="AN200" s="8" t="s">
        <v>446</v>
      </c>
    </row>
    <row r="201" spans="1:40" x14ac:dyDescent="0.25">
      <c r="A201" s="8" t="s">
        <v>310</v>
      </c>
      <c r="B201" s="8" t="s">
        <v>53</v>
      </c>
      <c r="C201" s="15" t="s">
        <v>443</v>
      </c>
      <c r="D201" s="7" t="s">
        <v>447</v>
      </c>
      <c r="E201" s="15" t="s">
        <v>45</v>
      </c>
      <c r="I201" s="2">
        <v>330</v>
      </c>
      <c r="M201" s="3">
        <v>1982</v>
      </c>
      <c r="N201" s="3">
        <v>1992</v>
      </c>
      <c r="AN201" s="8" t="s">
        <v>448</v>
      </c>
    </row>
    <row r="202" spans="1:40" x14ac:dyDescent="0.25">
      <c r="A202" s="8" t="s">
        <v>310</v>
      </c>
      <c r="B202" s="8" t="s">
        <v>53</v>
      </c>
      <c r="C202" s="15" t="s">
        <v>443</v>
      </c>
      <c r="D202" s="7" t="s">
        <v>443</v>
      </c>
      <c r="M202" s="3">
        <v>1982</v>
      </c>
      <c r="N202" s="3">
        <v>1988</v>
      </c>
      <c r="AN202" s="8" t="s">
        <v>449</v>
      </c>
    </row>
    <row r="203" spans="1:40" x14ac:dyDescent="0.25">
      <c r="A203" s="8" t="s">
        <v>310</v>
      </c>
      <c r="B203" s="8" t="s">
        <v>53</v>
      </c>
      <c r="C203" s="15" t="s">
        <v>443</v>
      </c>
      <c r="D203" s="7" t="s">
        <v>450</v>
      </c>
      <c r="E203" s="15" t="s">
        <v>150</v>
      </c>
      <c r="M203" s="3">
        <v>1982</v>
      </c>
      <c r="N203" s="3">
        <v>1986</v>
      </c>
    </row>
    <row r="204" spans="1:40" x14ac:dyDescent="0.25">
      <c r="A204" s="8" t="s">
        <v>310</v>
      </c>
      <c r="B204" s="8" t="s">
        <v>53</v>
      </c>
      <c r="C204" s="15" t="s">
        <v>443</v>
      </c>
      <c r="D204" s="7" t="s">
        <v>451</v>
      </c>
      <c r="E204" s="15" t="s">
        <v>45</v>
      </c>
      <c r="M204" s="3">
        <v>1983</v>
      </c>
      <c r="AN204" s="8" t="s">
        <v>452</v>
      </c>
    </row>
    <row r="205" spans="1:40" x14ac:dyDescent="0.25">
      <c r="A205" s="8" t="s">
        <v>310</v>
      </c>
      <c r="B205" s="8" t="s">
        <v>53</v>
      </c>
      <c r="C205" s="15" t="s">
        <v>453</v>
      </c>
      <c r="D205" s="7" t="s">
        <v>453</v>
      </c>
      <c r="M205" s="3">
        <v>1981</v>
      </c>
      <c r="N205" s="3">
        <v>1987</v>
      </c>
      <c r="AN205" s="8" t="s">
        <v>454</v>
      </c>
    </row>
    <row r="206" spans="1:40" x14ac:dyDescent="0.25">
      <c r="A206" s="8" t="s">
        <v>310</v>
      </c>
      <c r="B206" s="8" t="s">
        <v>53</v>
      </c>
      <c r="C206" s="15" t="s">
        <v>455</v>
      </c>
      <c r="D206" s="7" t="str">
        <f>C206</f>
        <v>F90 (F218 series)</v>
      </c>
      <c r="E206" s="15" t="s">
        <v>398</v>
      </c>
      <c r="F206" s="8" t="s">
        <v>61</v>
      </c>
      <c r="G206" s="4">
        <v>2</v>
      </c>
      <c r="H206" s="4">
        <v>4</v>
      </c>
      <c r="I206" s="2">
        <v>163</v>
      </c>
      <c r="J206" s="2">
        <v>218</v>
      </c>
      <c r="M206" s="3">
        <v>1970</v>
      </c>
      <c r="N206" s="3">
        <v>1982</v>
      </c>
      <c r="AN206" s="8" t="s">
        <v>399</v>
      </c>
    </row>
    <row r="207" spans="1:40" x14ac:dyDescent="0.25">
      <c r="A207" s="8" t="s">
        <v>310</v>
      </c>
      <c r="B207" s="8" t="s">
        <v>53</v>
      </c>
      <c r="C207" s="15" t="s">
        <v>456</v>
      </c>
      <c r="D207" s="7">
        <v>290</v>
      </c>
      <c r="E207" s="15" t="s">
        <v>138</v>
      </c>
      <c r="I207" s="2">
        <v>290</v>
      </c>
    </row>
    <row r="208" spans="1:40" x14ac:dyDescent="0.25">
      <c r="A208" s="8" t="s">
        <v>310</v>
      </c>
      <c r="B208" s="8" t="s">
        <v>53</v>
      </c>
      <c r="C208" s="15" t="s">
        <v>456</v>
      </c>
      <c r="D208" s="7" t="s">
        <v>457</v>
      </c>
      <c r="E208" s="15" t="s">
        <v>138</v>
      </c>
      <c r="F208" s="8" t="s">
        <v>111</v>
      </c>
      <c r="I208" s="2">
        <v>210</v>
      </c>
      <c r="M208" s="3">
        <v>1995</v>
      </c>
      <c r="N208" s="3">
        <v>2000</v>
      </c>
    </row>
    <row r="209" spans="1:41" x14ac:dyDescent="0.25">
      <c r="A209" s="8" t="s">
        <v>310</v>
      </c>
      <c r="B209" s="8" t="s">
        <v>53</v>
      </c>
      <c r="C209" s="15" t="s">
        <v>456</v>
      </c>
      <c r="D209" s="7">
        <v>55180</v>
      </c>
      <c r="E209" s="15" t="s">
        <v>148</v>
      </c>
      <c r="I209" s="2">
        <v>180</v>
      </c>
      <c r="M209" s="3">
        <v>1995</v>
      </c>
      <c r="N209" s="3">
        <v>2000</v>
      </c>
    </row>
    <row r="210" spans="1:41" x14ac:dyDescent="0.25">
      <c r="A210" s="8" t="s">
        <v>310</v>
      </c>
      <c r="B210" s="8" t="s">
        <v>53</v>
      </c>
      <c r="C210" s="15" t="s">
        <v>456</v>
      </c>
      <c r="D210" s="7" t="s">
        <v>458</v>
      </c>
      <c r="E210" s="15" t="s">
        <v>138</v>
      </c>
      <c r="I210" s="2">
        <v>210</v>
      </c>
    </row>
    <row r="211" spans="1:41" x14ac:dyDescent="0.25">
      <c r="A211" s="8" t="s">
        <v>310</v>
      </c>
      <c r="B211" s="8" t="s">
        <v>53</v>
      </c>
      <c r="C211" s="15" t="s">
        <v>456</v>
      </c>
      <c r="D211" s="7" t="s">
        <v>459</v>
      </c>
      <c r="E211" s="15" t="s">
        <v>159</v>
      </c>
      <c r="F211" s="8" t="s">
        <v>61</v>
      </c>
      <c r="I211" s="2">
        <v>250</v>
      </c>
      <c r="K211" s="14">
        <v>3</v>
      </c>
      <c r="L211" s="5">
        <v>5</v>
      </c>
      <c r="R211" s="6">
        <v>6</v>
      </c>
      <c r="S211" s="6">
        <v>5.5</v>
      </c>
      <c r="T211" s="6">
        <v>12</v>
      </c>
      <c r="Z211" s="12" t="s">
        <v>460</v>
      </c>
      <c r="AA211" s="13">
        <v>5.4</v>
      </c>
    </row>
    <row r="212" spans="1:41" x14ac:dyDescent="0.25">
      <c r="A212" s="8" t="s">
        <v>310</v>
      </c>
      <c r="B212" s="8" t="s">
        <v>53</v>
      </c>
      <c r="C212" s="15" t="s">
        <v>456</v>
      </c>
      <c r="D212" s="7">
        <v>65210</v>
      </c>
      <c r="E212" s="15" t="s">
        <v>138</v>
      </c>
      <c r="I212" s="2">
        <v>210</v>
      </c>
    </row>
    <row r="213" spans="1:41" x14ac:dyDescent="0.25">
      <c r="A213" s="8" t="s">
        <v>310</v>
      </c>
      <c r="B213" s="8" t="s">
        <v>53</v>
      </c>
      <c r="C213" s="15" t="s">
        <v>456</v>
      </c>
      <c r="D213" s="7" t="s">
        <v>461</v>
      </c>
      <c r="E213" s="15" t="s">
        <v>138</v>
      </c>
      <c r="I213" s="2">
        <v>240</v>
      </c>
    </row>
    <row r="214" spans="1:41" x14ac:dyDescent="0.25">
      <c r="A214" s="8" t="s">
        <v>310</v>
      </c>
      <c r="B214" s="8" t="s">
        <v>53</v>
      </c>
      <c r="C214" s="15" t="s">
        <v>456</v>
      </c>
      <c r="D214" s="7" t="s">
        <v>462</v>
      </c>
      <c r="E214" s="15" t="s">
        <v>463</v>
      </c>
      <c r="F214" s="8" t="s">
        <v>90</v>
      </c>
      <c r="I214" s="2">
        <v>250</v>
      </c>
      <c r="K214" s="14">
        <v>2</v>
      </c>
      <c r="L214" s="5">
        <v>6</v>
      </c>
      <c r="M214" s="3">
        <v>1998</v>
      </c>
      <c r="O214" s="6">
        <v>30</v>
      </c>
      <c r="Q214" s="6">
        <f>O214*1.2</f>
        <v>36</v>
      </c>
      <c r="R214" s="6">
        <v>9</v>
      </c>
      <c r="S214" s="6">
        <v>9</v>
      </c>
      <c r="T214" s="6">
        <v>19</v>
      </c>
      <c r="AA214" s="13">
        <v>5.2</v>
      </c>
      <c r="AB214" s="13">
        <v>9</v>
      </c>
      <c r="AE214" s="14">
        <v>6</v>
      </c>
      <c r="AN214" s="8" t="s">
        <v>368</v>
      </c>
    </row>
    <row r="215" spans="1:41" x14ac:dyDescent="0.25">
      <c r="A215" s="8" t="s">
        <v>310</v>
      </c>
      <c r="B215" s="8" t="s">
        <v>53</v>
      </c>
      <c r="C215" s="15" t="s">
        <v>456</v>
      </c>
      <c r="D215" s="7" t="s">
        <v>331</v>
      </c>
      <c r="E215" s="15" t="s">
        <v>138</v>
      </c>
      <c r="I215" s="2">
        <v>270</v>
      </c>
    </row>
    <row r="216" spans="1:41" x14ac:dyDescent="0.25">
      <c r="A216" s="8" t="s">
        <v>310</v>
      </c>
      <c r="B216" s="8" t="s">
        <v>53</v>
      </c>
      <c r="C216" s="15" t="s">
        <v>464</v>
      </c>
      <c r="D216" s="7" t="s">
        <v>465</v>
      </c>
      <c r="E216" s="15" t="s">
        <v>45</v>
      </c>
      <c r="F216" s="8" t="s">
        <v>61</v>
      </c>
      <c r="M216" s="3">
        <v>1988</v>
      </c>
      <c r="Z216" s="12" t="s">
        <v>466</v>
      </c>
    </row>
    <row r="217" spans="1:41" x14ac:dyDescent="0.25">
      <c r="A217" s="8" t="s">
        <v>310</v>
      </c>
      <c r="B217" s="8" t="s">
        <v>53</v>
      </c>
      <c r="C217" s="15" t="s">
        <v>464</v>
      </c>
      <c r="D217" s="7" t="str">
        <f>C217</f>
        <v>Ginaf</v>
      </c>
      <c r="E217" s="15" t="s">
        <v>55</v>
      </c>
      <c r="F217" s="8" t="s">
        <v>61</v>
      </c>
      <c r="I217" s="2">
        <v>201</v>
      </c>
      <c r="M217" s="3">
        <v>1977</v>
      </c>
    </row>
    <row r="218" spans="1:41" x14ac:dyDescent="0.25">
      <c r="A218" s="8" t="s">
        <v>310</v>
      </c>
      <c r="B218" s="8" t="s">
        <v>53</v>
      </c>
      <c r="C218" s="15" t="s">
        <v>464</v>
      </c>
      <c r="D218" s="7" t="s">
        <v>467</v>
      </c>
      <c r="E218" s="15" t="s">
        <v>55</v>
      </c>
      <c r="I218" s="2">
        <v>360</v>
      </c>
      <c r="K218" s="5">
        <v>2</v>
      </c>
      <c r="M218" s="3">
        <v>1997</v>
      </c>
      <c r="R218" s="6">
        <v>16</v>
      </c>
      <c r="T218" s="6">
        <v>33</v>
      </c>
      <c r="AA218" s="13">
        <v>5.2</v>
      </c>
    </row>
    <row r="219" spans="1:41" x14ac:dyDescent="0.25">
      <c r="A219" s="8" t="s">
        <v>310</v>
      </c>
      <c r="B219" s="8" t="s">
        <v>53</v>
      </c>
      <c r="C219" s="15" t="s">
        <v>464</v>
      </c>
      <c r="D219" s="7" t="s">
        <v>468</v>
      </c>
      <c r="E219" s="15" t="s">
        <v>55</v>
      </c>
      <c r="F219" s="8" t="s">
        <v>111</v>
      </c>
      <c r="I219" s="2">
        <v>335</v>
      </c>
      <c r="K219" s="5">
        <v>2</v>
      </c>
      <c r="M219" s="3">
        <v>2001</v>
      </c>
      <c r="Z219" s="12" t="s">
        <v>469</v>
      </c>
    </row>
    <row r="220" spans="1:41" x14ac:dyDescent="0.25">
      <c r="A220" s="8" t="s">
        <v>310</v>
      </c>
      <c r="B220" s="8" t="s">
        <v>53</v>
      </c>
      <c r="C220" s="15" t="s">
        <v>470</v>
      </c>
      <c r="D220" s="7">
        <v>2300</v>
      </c>
      <c r="E220" s="15" t="s">
        <v>70</v>
      </c>
      <c r="F220" s="8" t="s">
        <v>61</v>
      </c>
      <c r="G220" s="4">
        <v>2</v>
      </c>
      <c r="H220" s="4">
        <v>3</v>
      </c>
      <c r="I220" s="2">
        <v>230</v>
      </c>
      <c r="J220" s="2">
        <v>245</v>
      </c>
      <c r="K220" s="14">
        <v>0</v>
      </c>
      <c r="L220" s="5">
        <v>3</v>
      </c>
      <c r="M220" s="3">
        <v>1985</v>
      </c>
      <c r="N220" s="3">
        <v>2000</v>
      </c>
      <c r="Z220" s="12" t="s">
        <v>471</v>
      </c>
      <c r="AA220" s="13">
        <v>3.6</v>
      </c>
      <c r="AB220" s="13">
        <v>4.45</v>
      </c>
      <c r="AC220" s="14" t="s">
        <v>50</v>
      </c>
      <c r="AD220" s="14" t="s">
        <v>50</v>
      </c>
      <c r="AE220" s="14">
        <v>6</v>
      </c>
      <c r="AF220" s="14" t="s">
        <v>50</v>
      </c>
      <c r="AH220" s="14" t="s">
        <v>50</v>
      </c>
      <c r="AK220" s="7" t="s">
        <v>472</v>
      </c>
      <c r="AN220" s="8" t="s">
        <v>473</v>
      </c>
      <c r="AO220" s="25" t="s">
        <v>474</v>
      </c>
    </row>
    <row r="221" spans="1:41" x14ac:dyDescent="0.25">
      <c r="A221" s="8" t="s">
        <v>310</v>
      </c>
      <c r="B221" s="8" t="s">
        <v>53</v>
      </c>
      <c r="C221" s="15" t="s">
        <v>470</v>
      </c>
      <c r="D221" s="7">
        <v>2500</v>
      </c>
      <c r="E221" s="15" t="s">
        <v>45</v>
      </c>
      <c r="G221" s="4">
        <v>2</v>
      </c>
      <c r="H221" s="4">
        <v>3</v>
      </c>
      <c r="K221" s="14">
        <v>3</v>
      </c>
      <c r="M221" s="3">
        <v>1991</v>
      </c>
      <c r="Z221" s="12" t="s">
        <v>475</v>
      </c>
      <c r="AA221" s="13">
        <v>3.86</v>
      </c>
    </row>
    <row r="222" spans="1:41" x14ac:dyDescent="0.25">
      <c r="A222" s="8" t="s">
        <v>310</v>
      </c>
      <c r="B222" s="8" t="s">
        <v>53</v>
      </c>
      <c r="C222" s="15" t="s">
        <v>470</v>
      </c>
      <c r="D222" s="7" t="s">
        <v>476</v>
      </c>
      <c r="E222" s="15" t="s">
        <v>70</v>
      </c>
      <c r="G222" s="4">
        <v>2</v>
      </c>
      <c r="H222" s="4">
        <v>3</v>
      </c>
      <c r="I222" s="2">
        <v>140</v>
      </c>
      <c r="J222" s="2">
        <v>190</v>
      </c>
      <c r="M222" s="3">
        <v>1991</v>
      </c>
      <c r="N222" s="3">
        <v>1995</v>
      </c>
      <c r="R222" s="6">
        <v>5.5</v>
      </c>
      <c r="S222" s="6">
        <v>4</v>
      </c>
      <c r="T222" s="6">
        <v>9.5</v>
      </c>
      <c r="Z222" s="12" t="s">
        <v>477</v>
      </c>
      <c r="AA222" s="13">
        <v>3.2</v>
      </c>
      <c r="AB222" s="13">
        <v>3.95</v>
      </c>
      <c r="AC222" s="14" t="s">
        <v>50</v>
      </c>
      <c r="AE222" s="14">
        <v>6</v>
      </c>
      <c r="AG222" s="14" t="s">
        <v>50</v>
      </c>
      <c r="AK222" s="7" t="s">
        <v>478</v>
      </c>
      <c r="AL222" s="5">
        <v>5.25</v>
      </c>
      <c r="AN222" s="8" t="s">
        <v>479</v>
      </c>
      <c r="AO222" s="25" t="s">
        <v>480</v>
      </c>
    </row>
    <row r="223" spans="1:41" x14ac:dyDescent="0.25">
      <c r="A223" s="8" t="s">
        <v>310</v>
      </c>
      <c r="B223" s="8" t="s">
        <v>53</v>
      </c>
      <c r="C223" s="15" t="s">
        <v>481</v>
      </c>
      <c r="D223" s="7" t="s">
        <v>481</v>
      </c>
      <c r="E223" s="15" t="s">
        <v>138</v>
      </c>
      <c r="I223" s="2">
        <v>150</v>
      </c>
      <c r="J223" s="2">
        <v>210</v>
      </c>
      <c r="M223" s="3">
        <v>2001</v>
      </c>
      <c r="N223" s="3">
        <v>2014</v>
      </c>
      <c r="AE223" s="14">
        <v>6</v>
      </c>
      <c r="AN223" s="8" t="s">
        <v>482</v>
      </c>
      <c r="AO223" s="25" t="s">
        <v>483</v>
      </c>
    </row>
    <row r="224" spans="1:41" x14ac:dyDescent="0.25">
      <c r="A224" s="8" t="s">
        <v>310</v>
      </c>
      <c r="B224" s="8" t="s">
        <v>53</v>
      </c>
      <c r="C224" s="15" t="s">
        <v>484</v>
      </c>
      <c r="D224" s="7" t="s">
        <v>485</v>
      </c>
      <c r="E224" s="15" t="s">
        <v>138</v>
      </c>
      <c r="I224" s="2">
        <v>160</v>
      </c>
      <c r="K224" s="5">
        <v>5</v>
      </c>
      <c r="AA224" s="13">
        <v>4.5</v>
      </c>
      <c r="AE224" s="14">
        <v>4</v>
      </c>
      <c r="AK224" s="7" t="s">
        <v>486</v>
      </c>
      <c r="AL224" s="5">
        <v>6.2</v>
      </c>
      <c r="AN224" s="8" t="s">
        <v>487</v>
      </c>
      <c r="AO224" s="25" t="s">
        <v>488</v>
      </c>
    </row>
    <row r="225" spans="1:41" x14ac:dyDescent="0.25">
      <c r="A225" s="8" t="s">
        <v>310</v>
      </c>
      <c r="B225" s="8" t="s">
        <v>53</v>
      </c>
      <c r="C225" s="15" t="s">
        <v>484</v>
      </c>
      <c r="D225" s="7" t="s">
        <v>484</v>
      </c>
      <c r="E225" s="15" t="s">
        <v>138</v>
      </c>
    </row>
    <row r="226" spans="1:41" x14ac:dyDescent="0.25">
      <c r="A226" s="8" t="s">
        <v>310</v>
      </c>
      <c r="B226" s="8" t="s">
        <v>53</v>
      </c>
      <c r="C226" s="15" t="s">
        <v>489</v>
      </c>
      <c r="D226" s="7" t="s">
        <v>489</v>
      </c>
      <c r="E226" s="15" t="s">
        <v>490</v>
      </c>
      <c r="M226" s="3">
        <v>2002</v>
      </c>
      <c r="T226" s="6">
        <v>21</v>
      </c>
      <c r="AN226" s="8" t="s">
        <v>362</v>
      </c>
    </row>
    <row r="227" spans="1:41" x14ac:dyDescent="0.25">
      <c r="A227" s="8" t="s">
        <v>310</v>
      </c>
      <c r="B227" s="8" t="s">
        <v>53</v>
      </c>
      <c r="C227" s="15" t="s">
        <v>491</v>
      </c>
      <c r="D227" s="7" t="s">
        <v>491</v>
      </c>
      <c r="E227" s="15" t="s">
        <v>492</v>
      </c>
      <c r="I227" s="2">
        <v>290</v>
      </c>
      <c r="J227" s="2">
        <v>510</v>
      </c>
      <c r="K227" s="5">
        <v>6</v>
      </c>
      <c r="M227" s="3">
        <v>1997</v>
      </c>
      <c r="N227" s="3">
        <v>2019</v>
      </c>
      <c r="AN227" s="8" t="s">
        <v>155</v>
      </c>
      <c r="AO227" s="25" t="s">
        <v>493</v>
      </c>
    </row>
    <row r="228" spans="1:41" x14ac:dyDescent="0.25">
      <c r="A228" s="8" t="s">
        <v>310</v>
      </c>
      <c r="B228" s="8" t="s">
        <v>43</v>
      </c>
      <c r="C228" s="15" t="s">
        <v>494</v>
      </c>
      <c r="D228" s="7">
        <v>126</v>
      </c>
      <c r="E228" s="15" t="s">
        <v>45</v>
      </c>
      <c r="M228" s="3">
        <v>1952</v>
      </c>
      <c r="N228" s="3">
        <v>1960</v>
      </c>
      <c r="AN228" s="8" t="s">
        <v>495</v>
      </c>
    </row>
    <row r="229" spans="1:41" x14ac:dyDescent="0.25">
      <c r="A229" s="8" t="s">
        <v>310</v>
      </c>
      <c r="B229" s="8" t="s">
        <v>53</v>
      </c>
      <c r="C229" s="15" t="s">
        <v>494</v>
      </c>
      <c r="D229" s="7">
        <v>314</v>
      </c>
      <c r="E229" s="15" t="s">
        <v>45</v>
      </c>
      <c r="M229" s="3">
        <v>1955</v>
      </c>
      <c r="N229" s="3">
        <v>1960</v>
      </c>
      <c r="AN229" s="8" t="s">
        <v>496</v>
      </c>
    </row>
    <row r="230" spans="1:41" x14ac:dyDescent="0.25">
      <c r="A230" s="8" t="s">
        <v>310</v>
      </c>
      <c r="B230" s="8" t="s">
        <v>53</v>
      </c>
      <c r="C230" s="15" t="s">
        <v>494</v>
      </c>
      <c r="D230" s="7">
        <v>328</v>
      </c>
      <c r="E230" s="15" t="s">
        <v>497</v>
      </c>
      <c r="M230" s="3">
        <v>1952</v>
      </c>
      <c r="N230" s="3">
        <v>1963</v>
      </c>
      <c r="AN230" s="8" t="s">
        <v>496</v>
      </c>
    </row>
    <row r="231" spans="1:41" x14ac:dyDescent="0.25">
      <c r="A231" s="8" t="s">
        <v>310</v>
      </c>
      <c r="B231" s="8" t="s">
        <v>53</v>
      </c>
      <c r="C231" s="15" t="s">
        <v>494</v>
      </c>
      <c r="D231" s="7">
        <v>616</v>
      </c>
      <c r="E231" s="15" t="s">
        <v>349</v>
      </c>
      <c r="M231" s="3">
        <v>1959</v>
      </c>
      <c r="N231" s="3">
        <v>1969</v>
      </c>
      <c r="AN231" s="8" t="s">
        <v>496</v>
      </c>
    </row>
    <row r="232" spans="1:41" x14ac:dyDescent="0.25">
      <c r="A232" s="8" t="s">
        <v>310</v>
      </c>
      <c r="B232" s="8" t="s">
        <v>53</v>
      </c>
      <c r="C232" s="15" t="s">
        <v>494</v>
      </c>
      <c r="D232" s="7" t="s">
        <v>498</v>
      </c>
      <c r="E232" s="15" t="s">
        <v>221</v>
      </c>
      <c r="F232" s="8" t="s">
        <v>111</v>
      </c>
      <c r="I232" s="2">
        <v>148</v>
      </c>
      <c r="J232" s="2">
        <v>153</v>
      </c>
      <c r="M232" s="3">
        <v>1978</v>
      </c>
      <c r="N232" s="3">
        <v>1983</v>
      </c>
      <c r="R232" s="6">
        <v>6.9</v>
      </c>
      <c r="S232" s="6">
        <v>5</v>
      </c>
      <c r="T232" s="6">
        <v>12</v>
      </c>
      <c r="U232" s="9">
        <v>0.5</v>
      </c>
      <c r="V232" s="9">
        <v>0.3</v>
      </c>
      <c r="W232" s="10">
        <v>90</v>
      </c>
      <c r="Z232" s="12" t="s">
        <v>499</v>
      </c>
      <c r="AA232" s="13">
        <v>4.05</v>
      </c>
      <c r="AC232" s="14" t="s">
        <v>50</v>
      </c>
      <c r="AE232" s="14">
        <v>6</v>
      </c>
      <c r="AF232" s="14" t="s">
        <v>500</v>
      </c>
      <c r="AG232" s="14" t="s">
        <v>500</v>
      </c>
      <c r="AH232" s="14" t="s">
        <v>500</v>
      </c>
      <c r="AI232" s="14" t="s">
        <v>50</v>
      </c>
      <c r="AJ232" s="5">
        <v>80</v>
      </c>
      <c r="AK232" s="7" t="s">
        <v>501</v>
      </c>
      <c r="AL232" s="5">
        <v>4.8</v>
      </c>
      <c r="AN232" s="8" t="s">
        <v>502</v>
      </c>
      <c r="AO232" s="25" t="s">
        <v>503</v>
      </c>
    </row>
    <row r="233" spans="1:41" x14ac:dyDescent="0.25">
      <c r="A233" s="8" t="s">
        <v>310</v>
      </c>
      <c r="B233" s="8" t="s">
        <v>53</v>
      </c>
      <c r="C233" s="15" t="s">
        <v>494</v>
      </c>
      <c r="D233" s="7" t="s">
        <v>504</v>
      </c>
      <c r="E233" s="15" t="s">
        <v>45</v>
      </c>
      <c r="I233" s="2">
        <v>172</v>
      </c>
      <c r="R233" s="6">
        <v>7.6</v>
      </c>
      <c r="Z233" s="12" t="s">
        <v>505</v>
      </c>
      <c r="AC233" s="14" t="s">
        <v>50</v>
      </c>
      <c r="AE233" s="14">
        <v>6</v>
      </c>
      <c r="AJ233" s="5">
        <v>80</v>
      </c>
      <c r="AK233" s="7" t="s">
        <v>506</v>
      </c>
      <c r="AN233" s="8" t="s">
        <v>446</v>
      </c>
    </row>
    <row r="234" spans="1:41" x14ac:dyDescent="0.25">
      <c r="A234" s="8" t="s">
        <v>310</v>
      </c>
      <c r="B234" s="8" t="s">
        <v>53</v>
      </c>
      <c r="D234" s="7">
        <v>442</v>
      </c>
      <c r="E234" s="15" t="s">
        <v>45</v>
      </c>
      <c r="F234" s="8" t="s">
        <v>61</v>
      </c>
      <c r="I234" s="2">
        <v>180</v>
      </c>
      <c r="M234" s="3">
        <v>1993</v>
      </c>
      <c r="R234" s="6">
        <v>7.6</v>
      </c>
      <c r="AE234" s="14">
        <v>6</v>
      </c>
    </row>
    <row r="235" spans="1:41" x14ac:dyDescent="0.25">
      <c r="A235" s="8" t="s">
        <v>310</v>
      </c>
      <c r="B235" s="8" t="s">
        <v>53</v>
      </c>
      <c r="D235" s="7" t="s">
        <v>507</v>
      </c>
      <c r="E235" s="15" t="s">
        <v>45</v>
      </c>
      <c r="M235" s="3">
        <v>1992</v>
      </c>
      <c r="R235" s="6">
        <v>8.4</v>
      </c>
      <c r="T235" s="6">
        <v>14.5</v>
      </c>
      <c r="Z235" s="12" t="s">
        <v>508</v>
      </c>
      <c r="AA235" s="13">
        <v>3.2</v>
      </c>
      <c r="AC235" s="14" t="s">
        <v>50</v>
      </c>
      <c r="AD235" s="14" t="s">
        <v>50</v>
      </c>
      <c r="AE235" s="14">
        <v>6</v>
      </c>
      <c r="AK235" s="7" t="s">
        <v>406</v>
      </c>
      <c r="AL235" s="5">
        <v>3.7</v>
      </c>
    </row>
    <row r="236" spans="1:41" x14ac:dyDescent="0.25">
      <c r="A236" s="8" t="s">
        <v>310</v>
      </c>
      <c r="B236" s="8" t="s">
        <v>53</v>
      </c>
      <c r="D236" s="7" t="s">
        <v>509</v>
      </c>
      <c r="E236" s="15" t="s">
        <v>45</v>
      </c>
      <c r="I236" s="2">
        <v>220</v>
      </c>
      <c r="M236" s="3">
        <v>1986</v>
      </c>
      <c r="AC236" s="14" t="s">
        <v>50</v>
      </c>
      <c r="AE236" s="14">
        <v>6</v>
      </c>
      <c r="AJ236" s="5">
        <v>95</v>
      </c>
    </row>
    <row r="237" spans="1:41" x14ac:dyDescent="0.25">
      <c r="A237" s="8" t="s">
        <v>310</v>
      </c>
      <c r="B237" s="8" t="s">
        <v>53</v>
      </c>
      <c r="D237" s="7">
        <v>2300</v>
      </c>
      <c r="E237" s="15" t="s">
        <v>55</v>
      </c>
      <c r="T237" s="6">
        <v>23</v>
      </c>
      <c r="Z237" s="12" t="s">
        <v>444</v>
      </c>
      <c r="AC237" s="14" t="s">
        <v>50</v>
      </c>
      <c r="AD237" s="14" t="s">
        <v>50</v>
      </c>
      <c r="AJ237" s="5">
        <v>90</v>
      </c>
      <c r="AK237" s="7" t="s">
        <v>445</v>
      </c>
      <c r="AN237" s="8" t="s">
        <v>446</v>
      </c>
    </row>
    <row r="238" spans="1:41" x14ac:dyDescent="0.25">
      <c r="A238" s="8" t="s">
        <v>310</v>
      </c>
      <c r="B238" s="8" t="s">
        <v>53</v>
      </c>
      <c r="D238" s="7">
        <v>75290</v>
      </c>
      <c r="E238" s="15" t="s">
        <v>150</v>
      </c>
      <c r="F238" s="8" t="s">
        <v>61</v>
      </c>
      <c r="I238" s="2">
        <v>290</v>
      </c>
      <c r="M238" s="3">
        <v>2000</v>
      </c>
      <c r="R238" s="6">
        <v>7</v>
      </c>
      <c r="T238" s="6">
        <v>18</v>
      </c>
    </row>
    <row r="239" spans="1:41" x14ac:dyDescent="0.25">
      <c r="A239" s="8" t="s">
        <v>310</v>
      </c>
      <c r="B239" s="8" t="s">
        <v>53</v>
      </c>
      <c r="D239" s="7" t="s">
        <v>510</v>
      </c>
      <c r="E239" s="15" t="s">
        <v>329</v>
      </c>
      <c r="F239" s="8" t="s">
        <v>61</v>
      </c>
      <c r="I239" s="2">
        <v>211</v>
      </c>
      <c r="J239" s="2">
        <v>230</v>
      </c>
      <c r="M239" s="3">
        <v>1976</v>
      </c>
      <c r="N239" s="3">
        <v>1977</v>
      </c>
    </row>
    <row r="240" spans="1:41" x14ac:dyDescent="0.25">
      <c r="A240" s="8" t="s">
        <v>310</v>
      </c>
      <c r="B240" s="8" t="s">
        <v>53</v>
      </c>
      <c r="D240" s="7" t="s">
        <v>511</v>
      </c>
      <c r="E240" s="15" t="s">
        <v>150</v>
      </c>
      <c r="I240" s="2">
        <v>290</v>
      </c>
      <c r="K240" s="14">
        <v>3</v>
      </c>
      <c r="M240" s="3">
        <v>1990</v>
      </c>
      <c r="N240" s="3">
        <v>1992</v>
      </c>
      <c r="S240" s="6">
        <v>11</v>
      </c>
      <c r="Z240" s="12" t="s">
        <v>444</v>
      </c>
      <c r="AA240" s="13">
        <v>4.8</v>
      </c>
      <c r="AC240" s="14" t="s">
        <v>50</v>
      </c>
      <c r="AD240" s="14" t="s">
        <v>50</v>
      </c>
      <c r="AN240" s="8" t="s">
        <v>512</v>
      </c>
    </row>
    <row r="241" spans="1:41" x14ac:dyDescent="0.25">
      <c r="A241" s="8" t="s">
        <v>310</v>
      </c>
      <c r="B241" s="8" t="s">
        <v>53</v>
      </c>
      <c r="D241" s="7" t="s">
        <v>513</v>
      </c>
      <c r="E241" s="15" t="s">
        <v>150</v>
      </c>
      <c r="I241" s="2">
        <v>220</v>
      </c>
      <c r="K241" s="14">
        <v>3</v>
      </c>
      <c r="L241" s="5">
        <v>5</v>
      </c>
      <c r="M241" s="3">
        <v>2002</v>
      </c>
      <c r="N241" s="3">
        <v>2019</v>
      </c>
      <c r="O241" s="6">
        <v>21</v>
      </c>
      <c r="Q241" s="6">
        <f>O241*1.2</f>
        <v>25.2</v>
      </c>
    </row>
    <row r="242" spans="1:41" x14ac:dyDescent="0.25">
      <c r="A242" s="8" t="s">
        <v>310</v>
      </c>
      <c r="B242" s="8" t="s">
        <v>53</v>
      </c>
      <c r="D242" s="7" t="s">
        <v>514</v>
      </c>
      <c r="E242" s="15" t="s">
        <v>148</v>
      </c>
    </row>
    <row r="243" spans="1:41" x14ac:dyDescent="0.25">
      <c r="A243" s="8" t="s">
        <v>310</v>
      </c>
      <c r="B243" s="8" t="s">
        <v>53</v>
      </c>
      <c r="D243" s="7" t="s">
        <v>515</v>
      </c>
      <c r="F243" s="8" t="s">
        <v>61</v>
      </c>
      <c r="I243" s="2">
        <v>114</v>
      </c>
      <c r="J243" s="2">
        <v>150</v>
      </c>
      <c r="M243" s="3">
        <v>1962</v>
      </c>
      <c r="N243" s="3">
        <v>1963</v>
      </c>
      <c r="AN243" s="8" t="s">
        <v>516</v>
      </c>
    </row>
    <row r="244" spans="1:41" x14ac:dyDescent="0.25">
      <c r="A244" s="8" t="s">
        <v>310</v>
      </c>
      <c r="B244" s="8" t="s">
        <v>53</v>
      </c>
      <c r="D244" s="7" t="s">
        <v>517</v>
      </c>
      <c r="F244" s="8" t="s">
        <v>61</v>
      </c>
      <c r="I244" s="2">
        <v>177</v>
      </c>
      <c r="K244" s="14">
        <v>3</v>
      </c>
      <c r="M244" s="3">
        <v>2000</v>
      </c>
      <c r="Z244" s="12" t="s">
        <v>518</v>
      </c>
    </row>
    <row r="245" spans="1:41" x14ac:dyDescent="0.25">
      <c r="A245" s="8" t="s">
        <v>310</v>
      </c>
      <c r="B245" s="8" t="s">
        <v>53</v>
      </c>
      <c r="D245" s="7" t="s">
        <v>519</v>
      </c>
      <c r="E245" s="15" t="s">
        <v>55</v>
      </c>
      <c r="M245" s="3">
        <v>1991</v>
      </c>
    </row>
    <row r="246" spans="1:41" x14ac:dyDescent="0.25">
      <c r="A246" s="8" t="s">
        <v>310</v>
      </c>
      <c r="B246" s="8" t="s">
        <v>53</v>
      </c>
      <c r="D246" s="7" t="s">
        <v>520</v>
      </c>
      <c r="E246" s="15" t="s">
        <v>437</v>
      </c>
      <c r="M246" s="3">
        <v>1980</v>
      </c>
    </row>
    <row r="247" spans="1:41" x14ac:dyDescent="0.25">
      <c r="A247" s="8" t="s">
        <v>310</v>
      </c>
      <c r="B247" s="8" t="s">
        <v>53</v>
      </c>
      <c r="D247" s="7" t="s">
        <v>521</v>
      </c>
      <c r="E247" s="15" t="s">
        <v>150</v>
      </c>
      <c r="I247" s="2">
        <v>250</v>
      </c>
      <c r="M247" s="3">
        <v>1987</v>
      </c>
    </row>
    <row r="248" spans="1:41" x14ac:dyDescent="0.25">
      <c r="A248" s="8" t="s">
        <v>310</v>
      </c>
      <c r="B248" s="8" t="s">
        <v>53</v>
      </c>
      <c r="D248" s="7" t="s">
        <v>522</v>
      </c>
      <c r="E248" s="15" t="s">
        <v>148</v>
      </c>
      <c r="M248" s="3">
        <v>1962</v>
      </c>
      <c r="N248" s="3">
        <v>1974</v>
      </c>
    </row>
    <row r="249" spans="1:41" x14ac:dyDescent="0.25">
      <c r="A249" s="8" t="s">
        <v>310</v>
      </c>
      <c r="B249" s="8" t="s">
        <v>53</v>
      </c>
      <c r="D249" s="7" t="s">
        <v>523</v>
      </c>
      <c r="E249" s="15" t="s">
        <v>70</v>
      </c>
      <c r="G249" s="4">
        <v>3</v>
      </c>
      <c r="I249" s="2">
        <v>145</v>
      </c>
      <c r="M249" s="3">
        <v>1990</v>
      </c>
      <c r="N249" s="3">
        <v>2005</v>
      </c>
      <c r="R249" s="6">
        <v>6</v>
      </c>
      <c r="S249" s="6">
        <v>4.2</v>
      </c>
      <c r="T249" s="6">
        <v>10</v>
      </c>
      <c r="U249" s="9">
        <v>0.6</v>
      </c>
      <c r="V249" s="9">
        <v>0.3</v>
      </c>
      <c r="W249" s="10">
        <v>75</v>
      </c>
      <c r="X249" s="11">
        <v>45</v>
      </c>
      <c r="Z249" s="12" t="s">
        <v>524</v>
      </c>
      <c r="AJ249" s="5">
        <v>89</v>
      </c>
      <c r="AN249" s="8" t="s">
        <v>119</v>
      </c>
      <c r="AO249" s="25" t="s">
        <v>525</v>
      </c>
    </row>
    <row r="250" spans="1:41" x14ac:dyDescent="0.25">
      <c r="A250" s="8" t="s">
        <v>526</v>
      </c>
      <c r="B250" s="8" t="s">
        <v>53</v>
      </c>
      <c r="C250" s="15">
        <v>45</v>
      </c>
      <c r="D250" s="7" t="s">
        <v>527</v>
      </c>
      <c r="E250" s="15" t="s">
        <v>159</v>
      </c>
      <c r="F250" s="8" t="s">
        <v>61</v>
      </c>
      <c r="I250" s="2">
        <v>145</v>
      </c>
      <c r="J250" s="2">
        <v>150</v>
      </c>
      <c r="K250" s="5">
        <v>0</v>
      </c>
      <c r="L250" s="5">
        <v>2</v>
      </c>
      <c r="M250" s="3">
        <v>1988</v>
      </c>
      <c r="N250" s="3">
        <v>1995</v>
      </c>
      <c r="R250" s="6">
        <v>6</v>
      </c>
      <c r="S250" s="6">
        <v>5</v>
      </c>
      <c r="T250" s="6">
        <v>12</v>
      </c>
      <c r="Z250" s="12" t="s">
        <v>528</v>
      </c>
      <c r="AA250" s="13">
        <v>3.5</v>
      </c>
      <c r="AC250" s="14" t="s">
        <v>50</v>
      </c>
      <c r="AE250" s="14">
        <v>6</v>
      </c>
      <c r="AK250" s="7" t="s">
        <v>529</v>
      </c>
      <c r="AL250" s="5">
        <v>4.8</v>
      </c>
      <c r="AN250" s="8" t="s">
        <v>530</v>
      </c>
    </row>
    <row r="251" spans="1:41" x14ac:dyDescent="0.25">
      <c r="A251" s="8" t="s">
        <v>526</v>
      </c>
      <c r="B251" s="8" t="s">
        <v>53</v>
      </c>
      <c r="D251" s="7" t="s">
        <v>531</v>
      </c>
      <c r="E251" s="15" t="s">
        <v>138</v>
      </c>
      <c r="M251" s="3">
        <v>1975</v>
      </c>
      <c r="N251" s="3">
        <v>1984</v>
      </c>
    </row>
    <row r="252" spans="1:41" x14ac:dyDescent="0.25">
      <c r="A252" s="8" t="s">
        <v>526</v>
      </c>
      <c r="B252" s="8" t="s">
        <v>53</v>
      </c>
      <c r="D252" s="7" t="s">
        <v>532</v>
      </c>
      <c r="E252" s="15" t="s">
        <v>138</v>
      </c>
      <c r="M252" s="3">
        <v>1968</v>
      </c>
      <c r="N252" s="3">
        <v>1979</v>
      </c>
      <c r="AN252" s="8" t="s">
        <v>533</v>
      </c>
    </row>
    <row r="253" spans="1:41" x14ac:dyDescent="0.25">
      <c r="A253" s="8" t="s">
        <v>526</v>
      </c>
      <c r="B253" s="8" t="s">
        <v>53</v>
      </c>
      <c r="D253" s="7" t="s">
        <v>534</v>
      </c>
      <c r="E253" s="15" t="s">
        <v>138</v>
      </c>
      <c r="M253" s="3">
        <v>1968</v>
      </c>
      <c r="N253" s="3">
        <v>1975</v>
      </c>
      <c r="AO253" s="25" t="s">
        <v>535</v>
      </c>
    </row>
    <row r="254" spans="1:41" x14ac:dyDescent="0.25">
      <c r="A254" s="8" t="s">
        <v>526</v>
      </c>
      <c r="B254" s="8" t="s">
        <v>53</v>
      </c>
      <c r="D254" s="7" t="s">
        <v>536</v>
      </c>
      <c r="E254" s="15" t="s">
        <v>148</v>
      </c>
      <c r="M254" s="3">
        <v>1975</v>
      </c>
      <c r="N254" s="3">
        <v>1984</v>
      </c>
    </row>
    <row r="255" spans="1:41" x14ac:dyDescent="0.25">
      <c r="A255" s="8" t="s">
        <v>526</v>
      </c>
      <c r="B255" s="8" t="s">
        <v>53</v>
      </c>
      <c r="D255" s="7" t="s">
        <v>537</v>
      </c>
      <c r="E255" s="15" t="s">
        <v>538</v>
      </c>
    </row>
    <row r="256" spans="1:41" x14ac:dyDescent="0.25">
      <c r="A256" s="8" t="s">
        <v>526</v>
      </c>
      <c r="B256" s="8" t="s">
        <v>43</v>
      </c>
      <c r="D256" s="7" t="s">
        <v>539</v>
      </c>
      <c r="E256" s="15" t="s">
        <v>148</v>
      </c>
      <c r="M256" s="3">
        <v>1968</v>
      </c>
      <c r="N256" s="3">
        <v>1970</v>
      </c>
    </row>
    <row r="257" spans="1:41" x14ac:dyDescent="0.25">
      <c r="A257" s="8" t="s">
        <v>526</v>
      </c>
      <c r="B257" s="8" t="s">
        <v>53</v>
      </c>
      <c r="D257" s="7" t="s">
        <v>540</v>
      </c>
      <c r="E257" s="15" t="s">
        <v>148</v>
      </c>
      <c r="M257" s="3">
        <v>1982</v>
      </c>
      <c r="N257" s="3">
        <v>1994</v>
      </c>
    </row>
    <row r="258" spans="1:41" x14ac:dyDescent="0.25">
      <c r="A258" s="8" t="s">
        <v>526</v>
      </c>
      <c r="B258" s="8" t="s">
        <v>53</v>
      </c>
      <c r="D258" s="7" t="s">
        <v>541</v>
      </c>
      <c r="E258" s="15" t="s">
        <v>542</v>
      </c>
      <c r="M258" s="3">
        <v>1977</v>
      </c>
      <c r="N258" s="3">
        <v>1989</v>
      </c>
      <c r="AN258" s="8" t="s">
        <v>543</v>
      </c>
    </row>
    <row r="259" spans="1:41" x14ac:dyDescent="0.25">
      <c r="A259" s="8" t="s">
        <v>526</v>
      </c>
      <c r="B259" s="8" t="s">
        <v>53</v>
      </c>
      <c r="D259" s="7" t="s">
        <v>544</v>
      </c>
      <c r="E259" s="15" t="s">
        <v>148</v>
      </c>
      <c r="M259" s="3">
        <v>1969</v>
      </c>
      <c r="N259" s="3">
        <v>1979</v>
      </c>
    </row>
    <row r="260" spans="1:41" x14ac:dyDescent="0.25">
      <c r="A260" s="8" t="s">
        <v>526</v>
      </c>
      <c r="B260" s="8" t="s">
        <v>53</v>
      </c>
      <c r="D260" s="7" t="s">
        <v>545</v>
      </c>
      <c r="E260" s="15" t="s">
        <v>148</v>
      </c>
      <c r="M260" s="3">
        <v>1968</v>
      </c>
      <c r="N260" s="3">
        <v>1980</v>
      </c>
    </row>
    <row r="261" spans="1:41" x14ac:dyDescent="0.25">
      <c r="A261" s="8" t="s">
        <v>526</v>
      </c>
      <c r="B261" s="8" t="s">
        <v>53</v>
      </c>
      <c r="D261" s="7" t="s">
        <v>546</v>
      </c>
      <c r="E261" s="15" t="s">
        <v>547</v>
      </c>
      <c r="M261" s="3">
        <v>1968</v>
      </c>
      <c r="N261" s="3">
        <v>1982</v>
      </c>
    </row>
    <row r="262" spans="1:41" x14ac:dyDescent="0.25">
      <c r="A262" s="8" t="s">
        <v>526</v>
      </c>
      <c r="B262" s="8" t="s">
        <v>53</v>
      </c>
      <c r="D262" s="7" t="s">
        <v>548</v>
      </c>
      <c r="E262" s="15" t="s">
        <v>349</v>
      </c>
      <c r="M262" s="3">
        <v>1975</v>
      </c>
      <c r="N262" s="3">
        <v>1980</v>
      </c>
    </row>
    <row r="263" spans="1:41" x14ac:dyDescent="0.25">
      <c r="A263" s="8" t="s">
        <v>526</v>
      </c>
      <c r="B263" s="8" t="s">
        <v>53</v>
      </c>
      <c r="D263" s="7" t="s">
        <v>549</v>
      </c>
      <c r="E263" s="15" t="s">
        <v>349</v>
      </c>
      <c r="M263" s="3">
        <v>1965</v>
      </c>
      <c r="N263" s="3">
        <v>1979</v>
      </c>
    </row>
    <row r="264" spans="1:41" x14ac:dyDescent="0.25">
      <c r="A264" s="8" t="s">
        <v>526</v>
      </c>
      <c r="B264" s="8" t="s">
        <v>53</v>
      </c>
      <c r="D264" s="7" t="s">
        <v>550</v>
      </c>
      <c r="E264" s="15" t="s">
        <v>148</v>
      </c>
      <c r="M264" s="3">
        <v>1984</v>
      </c>
      <c r="N264" s="3">
        <v>1993</v>
      </c>
    </row>
    <row r="265" spans="1:41" x14ac:dyDescent="0.25">
      <c r="A265" s="8" t="s">
        <v>526</v>
      </c>
      <c r="B265" s="8" t="s">
        <v>53</v>
      </c>
      <c r="D265" s="7" t="s">
        <v>551</v>
      </c>
      <c r="E265" s="15" t="s">
        <v>148</v>
      </c>
      <c r="M265" s="3">
        <v>1959</v>
      </c>
      <c r="N265" s="3">
        <v>1979</v>
      </c>
    </row>
    <row r="266" spans="1:41" x14ac:dyDescent="0.25">
      <c r="A266" s="8" t="s">
        <v>526</v>
      </c>
      <c r="B266" s="8" t="s">
        <v>53</v>
      </c>
      <c r="D266" s="7" t="s">
        <v>552</v>
      </c>
      <c r="E266" s="15" t="s">
        <v>349</v>
      </c>
      <c r="M266" s="3">
        <v>1975</v>
      </c>
      <c r="N266" s="3">
        <v>1984</v>
      </c>
    </row>
    <row r="267" spans="1:41" x14ac:dyDescent="0.25">
      <c r="A267" s="8" t="s">
        <v>526</v>
      </c>
      <c r="B267" s="8" t="s">
        <v>53</v>
      </c>
      <c r="D267" s="7" t="s">
        <v>553</v>
      </c>
      <c r="E267" s="15" t="s">
        <v>148</v>
      </c>
      <c r="M267" s="3">
        <v>1968</v>
      </c>
      <c r="N267" s="3">
        <v>1984</v>
      </c>
    </row>
    <row r="268" spans="1:41" x14ac:dyDescent="0.25">
      <c r="A268" s="8" t="s">
        <v>554</v>
      </c>
      <c r="B268" s="8" t="s">
        <v>53</v>
      </c>
      <c r="D268" s="7" t="s">
        <v>555</v>
      </c>
      <c r="F268" s="8" t="s">
        <v>61</v>
      </c>
      <c r="I268" s="2">
        <v>116</v>
      </c>
      <c r="M268" s="3">
        <v>1978</v>
      </c>
      <c r="N268" s="3">
        <v>1982</v>
      </c>
    </row>
    <row r="269" spans="1:41" x14ac:dyDescent="0.25">
      <c r="A269" s="8" t="s">
        <v>556</v>
      </c>
      <c r="B269" s="8" t="s">
        <v>53</v>
      </c>
      <c r="E269" s="15" t="s">
        <v>55</v>
      </c>
      <c r="F269" s="8" t="s">
        <v>61</v>
      </c>
      <c r="I269" s="2">
        <v>150</v>
      </c>
      <c r="J269" s="2">
        <v>250</v>
      </c>
      <c r="S269" s="6">
        <v>10</v>
      </c>
      <c r="Z269" s="12" t="s">
        <v>557</v>
      </c>
    </row>
    <row r="270" spans="1:41" x14ac:dyDescent="0.25">
      <c r="A270" s="8" t="s">
        <v>558</v>
      </c>
      <c r="B270" s="8" t="s">
        <v>126</v>
      </c>
      <c r="C270" s="15" t="s">
        <v>559</v>
      </c>
      <c r="D270" s="7" t="s">
        <v>560</v>
      </c>
      <c r="M270" s="3">
        <v>1964</v>
      </c>
      <c r="R270" s="6">
        <v>2.2400000000000002</v>
      </c>
      <c r="T270" s="6">
        <v>5.5</v>
      </c>
      <c r="X270" s="11">
        <v>25</v>
      </c>
      <c r="Z270" s="12" t="s">
        <v>561</v>
      </c>
      <c r="AA270" s="13">
        <v>3.2</v>
      </c>
      <c r="AJ270" s="5">
        <v>80</v>
      </c>
      <c r="AN270" s="8" t="s">
        <v>562</v>
      </c>
      <c r="AO270" s="25" t="s">
        <v>563</v>
      </c>
    </row>
    <row r="271" spans="1:41" x14ac:dyDescent="0.25">
      <c r="A271" s="8" t="s">
        <v>558</v>
      </c>
      <c r="B271" s="8" t="s">
        <v>53</v>
      </c>
      <c r="C271" s="15" t="s">
        <v>559</v>
      </c>
      <c r="D271" s="7" t="s">
        <v>564</v>
      </c>
      <c r="E271" s="15" t="s">
        <v>89</v>
      </c>
      <c r="M271" s="3">
        <v>1972</v>
      </c>
      <c r="AN271" s="8" t="s">
        <v>565</v>
      </c>
    </row>
    <row r="272" spans="1:41" x14ac:dyDescent="0.25">
      <c r="A272" s="8" t="s">
        <v>558</v>
      </c>
      <c r="B272" s="8" t="s">
        <v>53</v>
      </c>
      <c r="C272" s="15" t="s">
        <v>559</v>
      </c>
      <c r="D272" s="7" t="s">
        <v>566</v>
      </c>
      <c r="E272" s="15" t="s">
        <v>55</v>
      </c>
      <c r="M272" s="3">
        <v>1982</v>
      </c>
      <c r="AN272" s="8" t="s">
        <v>567</v>
      </c>
    </row>
    <row r="273" spans="1:40" x14ac:dyDescent="0.25">
      <c r="A273" s="8" t="s">
        <v>558</v>
      </c>
      <c r="B273" s="8" t="s">
        <v>53</v>
      </c>
      <c r="D273" s="7" t="s">
        <v>568</v>
      </c>
      <c r="E273" s="15" t="s">
        <v>150</v>
      </c>
      <c r="I273" s="2">
        <v>320</v>
      </c>
      <c r="M273" s="3">
        <v>1984</v>
      </c>
      <c r="T273" s="6">
        <v>22</v>
      </c>
      <c r="Z273" s="12" t="s">
        <v>569</v>
      </c>
      <c r="AC273" s="14" t="s">
        <v>50</v>
      </c>
      <c r="AE273" s="14">
        <v>8</v>
      </c>
      <c r="AF273" s="14" t="s">
        <v>50</v>
      </c>
      <c r="AG273" s="14" t="s">
        <v>50</v>
      </c>
      <c r="AH273" s="14" t="s">
        <v>50</v>
      </c>
    </row>
    <row r="274" spans="1:40" x14ac:dyDescent="0.25">
      <c r="A274" s="8" t="s">
        <v>558</v>
      </c>
      <c r="B274" s="8" t="s">
        <v>53</v>
      </c>
      <c r="D274" s="7" t="s">
        <v>570</v>
      </c>
      <c r="E274" s="15" t="s">
        <v>89</v>
      </c>
      <c r="AN274" s="8" t="s">
        <v>571</v>
      </c>
    </row>
    <row r="275" spans="1:40" x14ac:dyDescent="0.25">
      <c r="A275" s="8" t="s">
        <v>558</v>
      </c>
      <c r="B275" s="8" t="s">
        <v>53</v>
      </c>
      <c r="D275" s="7" t="s">
        <v>572</v>
      </c>
      <c r="E275" s="15" t="s">
        <v>45</v>
      </c>
      <c r="I275" s="2">
        <v>408</v>
      </c>
      <c r="K275" s="5">
        <v>1</v>
      </c>
      <c r="M275" s="3">
        <v>1989</v>
      </c>
      <c r="T275" s="6">
        <v>20</v>
      </c>
      <c r="AE275" s="14">
        <v>6</v>
      </c>
      <c r="AK275" s="7" t="s">
        <v>573</v>
      </c>
    </row>
    <row r="276" spans="1:40" x14ac:dyDescent="0.25">
      <c r="A276" s="8" t="s">
        <v>574</v>
      </c>
      <c r="B276" s="8" t="s">
        <v>53</v>
      </c>
      <c r="C276" s="27" t="s">
        <v>575</v>
      </c>
      <c r="D276" s="7">
        <v>170</v>
      </c>
      <c r="E276" s="15" t="s">
        <v>138</v>
      </c>
      <c r="I276" s="2">
        <v>260</v>
      </c>
      <c r="J276" s="2">
        <v>330</v>
      </c>
      <c r="M276" s="3">
        <v>1975</v>
      </c>
      <c r="N276" s="3">
        <v>1984</v>
      </c>
      <c r="T276" s="6">
        <v>25</v>
      </c>
    </row>
    <row r="277" spans="1:40" x14ac:dyDescent="0.25">
      <c r="A277" s="8" t="s">
        <v>574</v>
      </c>
      <c r="B277" s="8" t="s">
        <v>53</v>
      </c>
      <c r="C277" s="27" t="s">
        <v>575</v>
      </c>
      <c r="D277" s="7">
        <v>190</v>
      </c>
      <c r="E277" s="15" t="s">
        <v>138</v>
      </c>
      <c r="I277" s="2">
        <v>260</v>
      </c>
      <c r="J277" s="2">
        <v>330</v>
      </c>
      <c r="M277" s="3">
        <v>1975</v>
      </c>
      <c r="N277" s="3">
        <v>1984</v>
      </c>
      <c r="T277" s="6">
        <v>25</v>
      </c>
    </row>
    <row r="278" spans="1:40" x14ac:dyDescent="0.25">
      <c r="A278" s="8" t="s">
        <v>574</v>
      </c>
      <c r="B278" s="8" t="s">
        <v>53</v>
      </c>
      <c r="C278" s="27" t="s">
        <v>576</v>
      </c>
      <c r="D278" s="7">
        <v>160</v>
      </c>
      <c r="E278" s="15" t="s">
        <v>138</v>
      </c>
      <c r="I278" s="2">
        <v>201</v>
      </c>
      <c r="J278" s="2">
        <v>260</v>
      </c>
      <c r="M278" s="3">
        <v>1975</v>
      </c>
      <c r="N278" s="3">
        <v>1983</v>
      </c>
      <c r="T278" s="6">
        <v>15</v>
      </c>
      <c r="AE278" s="14">
        <v>6</v>
      </c>
    </row>
    <row r="279" spans="1:40" x14ac:dyDescent="0.25">
      <c r="A279" s="8" t="s">
        <v>574</v>
      </c>
      <c r="B279" s="8" t="s">
        <v>53</v>
      </c>
      <c r="C279" s="27" t="s">
        <v>576</v>
      </c>
      <c r="D279" s="7">
        <v>697</v>
      </c>
      <c r="E279" s="15" t="s">
        <v>150</v>
      </c>
      <c r="I279" s="2">
        <v>260</v>
      </c>
      <c r="M279" s="3">
        <v>1970</v>
      </c>
      <c r="N279" s="3">
        <v>1984</v>
      </c>
      <c r="T279" s="6">
        <v>32</v>
      </c>
      <c r="AJ279" s="5">
        <v>75</v>
      </c>
      <c r="AN279" s="8" t="s">
        <v>577</v>
      </c>
    </row>
    <row r="280" spans="1:40" x14ac:dyDescent="0.25">
      <c r="A280" s="8" t="s">
        <v>574</v>
      </c>
      <c r="B280" s="8" t="s">
        <v>53</v>
      </c>
      <c r="D280" s="7" t="s">
        <v>578</v>
      </c>
      <c r="E280" s="15" t="s">
        <v>138</v>
      </c>
      <c r="I280" s="2">
        <v>208</v>
      </c>
      <c r="M280" s="3">
        <v>1964</v>
      </c>
      <c r="N280" s="3">
        <v>1980</v>
      </c>
      <c r="T280" s="6">
        <v>14</v>
      </c>
      <c r="Z280" s="12" t="s">
        <v>579</v>
      </c>
      <c r="AE280" s="14">
        <v>6</v>
      </c>
      <c r="AJ280" s="5">
        <v>75</v>
      </c>
    </row>
    <row r="281" spans="1:40" x14ac:dyDescent="0.25">
      <c r="A281" s="8" t="s">
        <v>574</v>
      </c>
      <c r="B281" s="8" t="s">
        <v>53</v>
      </c>
      <c r="D281" s="7" t="s">
        <v>580</v>
      </c>
      <c r="E281" s="15" t="s">
        <v>138</v>
      </c>
      <c r="I281" s="2">
        <v>260</v>
      </c>
      <c r="M281" s="3">
        <v>1964</v>
      </c>
      <c r="N281" s="3">
        <v>1980</v>
      </c>
      <c r="T281" s="6">
        <v>14</v>
      </c>
      <c r="Z281" s="12" t="s">
        <v>579</v>
      </c>
      <c r="AE281" s="14">
        <v>6</v>
      </c>
      <c r="AJ281" s="5">
        <v>75</v>
      </c>
    </row>
    <row r="282" spans="1:40" x14ac:dyDescent="0.25">
      <c r="A282" s="8" t="s">
        <v>574</v>
      </c>
      <c r="B282" s="8" t="s">
        <v>53</v>
      </c>
      <c r="D282" s="7" t="s">
        <v>581</v>
      </c>
      <c r="E282" s="15" t="s">
        <v>55</v>
      </c>
      <c r="I282" s="2">
        <v>220</v>
      </c>
      <c r="M282" s="3">
        <v>1956</v>
      </c>
      <c r="R282" s="6">
        <v>9</v>
      </c>
      <c r="T282" s="6">
        <v>17</v>
      </c>
      <c r="AN282" s="8" t="s">
        <v>582</v>
      </c>
    </row>
    <row r="283" spans="1:40" x14ac:dyDescent="0.25">
      <c r="A283" s="8" t="s">
        <v>574</v>
      </c>
      <c r="B283" s="8" t="s">
        <v>53</v>
      </c>
      <c r="D283" s="7" t="s">
        <v>583</v>
      </c>
      <c r="E283" s="15" t="s">
        <v>138</v>
      </c>
      <c r="I283" s="2">
        <v>180</v>
      </c>
      <c r="J283" s="2">
        <v>230</v>
      </c>
      <c r="M283" s="3">
        <v>1952</v>
      </c>
      <c r="N283" s="3">
        <v>1988</v>
      </c>
      <c r="R283" s="6">
        <v>7.4</v>
      </c>
      <c r="T283" s="6">
        <v>14</v>
      </c>
      <c r="AE283" s="14">
        <v>6</v>
      </c>
      <c r="AN283" s="8" t="s">
        <v>584</v>
      </c>
    </row>
    <row r="284" spans="1:40" x14ac:dyDescent="0.25">
      <c r="A284" s="8" t="s">
        <v>574</v>
      </c>
      <c r="B284" s="8" t="s">
        <v>53</v>
      </c>
      <c r="D284" s="7" t="s">
        <v>585</v>
      </c>
      <c r="E284" s="15" t="s">
        <v>138</v>
      </c>
      <c r="I284" s="2">
        <v>200</v>
      </c>
      <c r="M284" s="3">
        <v>1970</v>
      </c>
      <c r="N284" s="3">
        <v>1980</v>
      </c>
      <c r="T284" s="6">
        <v>14</v>
      </c>
    </row>
    <row r="285" spans="1:40" x14ac:dyDescent="0.25">
      <c r="A285" s="8" t="s">
        <v>574</v>
      </c>
      <c r="B285" s="8" t="s">
        <v>53</v>
      </c>
      <c r="D285" s="7" t="s">
        <v>586</v>
      </c>
      <c r="E285" s="15" t="s">
        <v>138</v>
      </c>
      <c r="I285" s="2">
        <v>200</v>
      </c>
      <c r="M285" s="3">
        <v>1974</v>
      </c>
      <c r="N285" s="3">
        <v>1980</v>
      </c>
      <c r="T285" s="6">
        <v>14</v>
      </c>
    </row>
    <row r="286" spans="1:40" x14ac:dyDescent="0.25">
      <c r="A286" s="8" t="s">
        <v>574</v>
      </c>
      <c r="B286" s="8" t="s">
        <v>53</v>
      </c>
      <c r="D286" s="7" t="s">
        <v>587</v>
      </c>
      <c r="E286" s="15" t="s">
        <v>150</v>
      </c>
      <c r="I286" s="2">
        <v>210</v>
      </c>
      <c r="M286" s="3">
        <v>1965</v>
      </c>
      <c r="N286" s="3">
        <v>1966</v>
      </c>
      <c r="T286" s="6">
        <v>18</v>
      </c>
    </row>
    <row r="287" spans="1:40" x14ac:dyDescent="0.25">
      <c r="A287" s="8" t="s">
        <v>574</v>
      </c>
      <c r="B287" s="8" t="s">
        <v>53</v>
      </c>
      <c r="D287" s="7" t="s">
        <v>588</v>
      </c>
      <c r="E287" s="15" t="s">
        <v>150</v>
      </c>
      <c r="I287" s="2">
        <v>200</v>
      </c>
      <c r="M287" s="3">
        <v>1966</v>
      </c>
      <c r="N287" s="3">
        <v>1970</v>
      </c>
      <c r="T287" s="6">
        <v>18</v>
      </c>
    </row>
    <row r="288" spans="1:40" x14ac:dyDescent="0.25">
      <c r="A288" s="8" t="s">
        <v>574</v>
      </c>
      <c r="B288" s="8" t="s">
        <v>53</v>
      </c>
      <c r="D288" s="7" t="s">
        <v>589</v>
      </c>
      <c r="E288" s="15" t="s">
        <v>150</v>
      </c>
      <c r="I288" s="2">
        <v>208</v>
      </c>
      <c r="M288" s="3">
        <v>1966</v>
      </c>
      <c r="N288" s="3">
        <v>1970</v>
      </c>
      <c r="T288" s="6">
        <v>18</v>
      </c>
    </row>
    <row r="289" spans="1:41" x14ac:dyDescent="0.25">
      <c r="A289" s="8" t="s">
        <v>574</v>
      </c>
      <c r="B289" s="8" t="s">
        <v>53</v>
      </c>
      <c r="D289" s="7" t="s">
        <v>590</v>
      </c>
      <c r="E289" s="15" t="s">
        <v>150</v>
      </c>
      <c r="I289" s="2">
        <v>260</v>
      </c>
      <c r="M289" s="3">
        <v>1972</v>
      </c>
      <c r="N289" s="3">
        <v>1978</v>
      </c>
      <c r="T289" s="6">
        <v>19.5</v>
      </c>
      <c r="AN289" s="8" t="s">
        <v>591</v>
      </c>
    </row>
    <row r="290" spans="1:41" x14ac:dyDescent="0.25">
      <c r="A290" s="8" t="s">
        <v>574</v>
      </c>
      <c r="B290" s="8" t="s">
        <v>53</v>
      </c>
      <c r="D290" s="7" t="s">
        <v>592</v>
      </c>
      <c r="I290" s="2">
        <v>130</v>
      </c>
      <c r="M290" s="3">
        <v>1977</v>
      </c>
      <c r="N290" s="3">
        <v>1989</v>
      </c>
      <c r="T290" s="6">
        <v>10.6</v>
      </c>
    </row>
    <row r="291" spans="1:41" x14ac:dyDescent="0.25">
      <c r="A291" s="8" t="s">
        <v>574</v>
      </c>
      <c r="B291" s="8" t="s">
        <v>53</v>
      </c>
      <c r="D291" s="7" t="s">
        <v>593</v>
      </c>
      <c r="E291" s="15" t="s">
        <v>150</v>
      </c>
      <c r="I291" s="2">
        <v>330</v>
      </c>
      <c r="M291" s="3">
        <v>1976</v>
      </c>
      <c r="N291" s="3">
        <v>1978</v>
      </c>
      <c r="T291" s="6">
        <v>33</v>
      </c>
      <c r="AC291" s="14" t="s">
        <v>50</v>
      </c>
    </row>
    <row r="292" spans="1:41" x14ac:dyDescent="0.25">
      <c r="A292" s="8" t="s">
        <v>574</v>
      </c>
      <c r="B292" s="8" t="s">
        <v>53</v>
      </c>
      <c r="D292" s="7" t="s">
        <v>594</v>
      </c>
      <c r="E292" s="15" t="s">
        <v>129</v>
      </c>
      <c r="I292" s="2">
        <v>352</v>
      </c>
      <c r="M292" s="3">
        <v>1978</v>
      </c>
      <c r="N292" s="3">
        <v>1981</v>
      </c>
      <c r="T292" s="6">
        <v>33</v>
      </c>
    </row>
    <row r="293" spans="1:41" x14ac:dyDescent="0.25">
      <c r="A293" s="8" t="s">
        <v>595</v>
      </c>
      <c r="B293" s="8" t="s">
        <v>53</v>
      </c>
      <c r="C293" s="27" t="s">
        <v>576</v>
      </c>
      <c r="D293" s="7">
        <v>300</v>
      </c>
      <c r="E293" s="15" t="s">
        <v>596</v>
      </c>
      <c r="I293" s="2">
        <v>330</v>
      </c>
      <c r="J293" s="2">
        <v>352</v>
      </c>
      <c r="M293" s="3">
        <v>1974</v>
      </c>
      <c r="N293" s="3">
        <v>1982</v>
      </c>
      <c r="T293" s="6">
        <v>33</v>
      </c>
      <c r="AE293" s="14">
        <v>8</v>
      </c>
      <c r="AN293" s="8" t="s">
        <v>597</v>
      </c>
    </row>
    <row r="294" spans="1:41" x14ac:dyDescent="0.25">
      <c r="A294" s="8" t="s">
        <v>598</v>
      </c>
      <c r="B294" s="8" t="s">
        <v>53</v>
      </c>
      <c r="D294" s="22" t="s">
        <v>599</v>
      </c>
      <c r="E294" s="15" t="s">
        <v>600</v>
      </c>
      <c r="I294" s="2">
        <v>350</v>
      </c>
      <c r="K294" s="5">
        <v>2</v>
      </c>
      <c r="R294" s="6">
        <v>18</v>
      </c>
      <c r="T294" s="6">
        <v>40</v>
      </c>
      <c r="Z294" s="12" t="s">
        <v>601</v>
      </c>
      <c r="AN294" s="8" t="s">
        <v>602</v>
      </c>
    </row>
    <row r="295" spans="1:41" x14ac:dyDescent="0.25">
      <c r="A295" s="8" t="s">
        <v>598</v>
      </c>
      <c r="B295" s="8" t="s">
        <v>53</v>
      </c>
      <c r="D295" s="7" t="s">
        <v>603</v>
      </c>
      <c r="E295" s="15" t="s">
        <v>55</v>
      </c>
      <c r="I295" s="2">
        <v>380</v>
      </c>
      <c r="M295" s="3">
        <v>2003</v>
      </c>
      <c r="T295" s="6">
        <v>18</v>
      </c>
      <c r="X295" s="11">
        <v>60</v>
      </c>
      <c r="Z295" s="12" t="s">
        <v>604</v>
      </c>
      <c r="AE295" s="14">
        <v>6</v>
      </c>
      <c r="AN295" s="8" t="s">
        <v>582</v>
      </c>
    </row>
    <row r="296" spans="1:41" x14ac:dyDescent="0.25">
      <c r="A296" s="8" t="s">
        <v>605</v>
      </c>
      <c r="B296" s="8" t="s">
        <v>53</v>
      </c>
      <c r="D296" s="7" t="s">
        <v>606</v>
      </c>
      <c r="F296" s="8" t="s">
        <v>61</v>
      </c>
      <c r="M296" s="3">
        <v>1975</v>
      </c>
    </row>
    <row r="297" spans="1:41" x14ac:dyDescent="0.25">
      <c r="A297" s="8" t="s">
        <v>607</v>
      </c>
      <c r="B297" s="8" t="s">
        <v>53</v>
      </c>
      <c r="D297" s="7">
        <v>53</v>
      </c>
      <c r="E297" s="15" t="s">
        <v>138</v>
      </c>
      <c r="M297" s="3">
        <v>1963</v>
      </c>
      <c r="N297" s="3">
        <v>1983</v>
      </c>
    </row>
    <row r="298" spans="1:41" x14ac:dyDescent="0.25">
      <c r="A298" s="8" t="s">
        <v>607</v>
      </c>
      <c r="B298" s="8" t="s">
        <v>43</v>
      </c>
      <c r="D298" s="7">
        <v>62</v>
      </c>
      <c r="E298" s="15" t="s">
        <v>221</v>
      </c>
      <c r="I298" s="3">
        <v>70</v>
      </c>
      <c r="J298" s="3">
        <v>80</v>
      </c>
      <c r="M298" s="3">
        <v>1959</v>
      </c>
      <c r="N298" s="3">
        <v>1962</v>
      </c>
      <c r="Q298" s="6">
        <v>30</v>
      </c>
      <c r="X298" s="11">
        <v>28.5</v>
      </c>
      <c r="Z298" s="12" t="s">
        <v>608</v>
      </c>
      <c r="AA298" s="13">
        <v>2.7</v>
      </c>
      <c r="AC298" s="23" t="s">
        <v>223</v>
      </c>
      <c r="AE298" s="14">
        <v>6</v>
      </c>
      <c r="AJ298" s="5">
        <v>80</v>
      </c>
      <c r="AN298" s="8" t="s">
        <v>609</v>
      </c>
      <c r="AO298" s="25" t="s">
        <v>610</v>
      </c>
    </row>
    <row r="299" spans="1:41" x14ac:dyDescent="0.25">
      <c r="A299" s="8" t="s">
        <v>607</v>
      </c>
      <c r="B299" s="8" t="s">
        <v>43</v>
      </c>
      <c r="D299" s="7">
        <v>63</v>
      </c>
      <c r="E299" s="15" t="s">
        <v>221</v>
      </c>
      <c r="I299" s="3">
        <v>70</v>
      </c>
      <c r="J299" s="3">
        <v>85</v>
      </c>
      <c r="M299" s="3">
        <v>1948</v>
      </c>
      <c r="N299" s="3">
        <v>1968</v>
      </c>
      <c r="O299" s="6">
        <v>25</v>
      </c>
      <c r="Q299" s="6">
        <v>30</v>
      </c>
      <c r="X299" s="11">
        <v>27</v>
      </c>
      <c r="Z299" s="12" t="s">
        <v>611</v>
      </c>
      <c r="AA299" s="13">
        <v>2.7</v>
      </c>
      <c r="AB299" s="13">
        <v>3.3</v>
      </c>
      <c r="AC299" s="23" t="s">
        <v>223</v>
      </c>
      <c r="AE299" s="14">
        <v>6</v>
      </c>
      <c r="AJ299" s="5">
        <v>75</v>
      </c>
      <c r="AN299" s="8" t="s">
        <v>612</v>
      </c>
      <c r="AO299" s="25" t="s">
        <v>613</v>
      </c>
    </row>
    <row r="300" spans="1:41" x14ac:dyDescent="0.25">
      <c r="A300" s="8" t="s">
        <v>607</v>
      </c>
      <c r="B300" s="8" t="s">
        <v>43</v>
      </c>
      <c r="D300" s="7">
        <v>66</v>
      </c>
      <c r="E300" s="15" t="s">
        <v>221</v>
      </c>
      <c r="F300" s="8" t="s">
        <v>111</v>
      </c>
      <c r="G300" s="4">
        <v>2</v>
      </c>
      <c r="I300" s="2">
        <v>115</v>
      </c>
      <c r="J300" s="2">
        <v>120</v>
      </c>
      <c r="K300" s="5">
        <v>1</v>
      </c>
      <c r="M300" s="3">
        <v>1964</v>
      </c>
      <c r="N300" s="3">
        <v>1999</v>
      </c>
      <c r="Q300" s="6">
        <v>24</v>
      </c>
      <c r="R300" s="6">
        <v>3.44</v>
      </c>
      <c r="S300" s="6">
        <v>3.6</v>
      </c>
      <c r="T300" s="6">
        <v>5.97</v>
      </c>
      <c r="U300" s="9">
        <v>0.67</v>
      </c>
      <c r="V300" s="9">
        <v>0.44</v>
      </c>
      <c r="W300" s="10">
        <v>80</v>
      </c>
      <c r="X300" s="11">
        <v>31.5</v>
      </c>
      <c r="Y300" s="11">
        <v>9.4499999999999993</v>
      </c>
      <c r="Z300" s="12" t="s">
        <v>614</v>
      </c>
      <c r="AA300" s="13">
        <v>3.3</v>
      </c>
      <c r="AC300" s="23" t="s">
        <v>223</v>
      </c>
      <c r="AE300" s="14">
        <v>8</v>
      </c>
      <c r="AI300" s="14" t="s">
        <v>50</v>
      </c>
      <c r="AJ300" s="5">
        <v>90</v>
      </c>
      <c r="AK300" s="7" t="s">
        <v>615</v>
      </c>
      <c r="AL300" s="5">
        <v>3.85</v>
      </c>
      <c r="AN300" s="8" t="s">
        <v>616</v>
      </c>
      <c r="AO300" s="25" t="s">
        <v>617</v>
      </c>
    </row>
    <row r="301" spans="1:41" x14ac:dyDescent="0.25">
      <c r="A301" s="8" t="s">
        <v>607</v>
      </c>
      <c r="B301" s="8" t="s">
        <v>53</v>
      </c>
      <c r="D301" s="7">
        <v>93</v>
      </c>
      <c r="E301" s="15" t="s">
        <v>138</v>
      </c>
      <c r="M301" s="3">
        <v>1956</v>
      </c>
      <c r="N301" s="3">
        <v>1976</v>
      </c>
      <c r="AO301" s="25" t="s">
        <v>618</v>
      </c>
    </row>
    <row r="302" spans="1:41" x14ac:dyDescent="0.25">
      <c r="A302" s="8" t="s">
        <v>607</v>
      </c>
      <c r="B302" s="8" t="s">
        <v>43</v>
      </c>
      <c r="D302" s="7">
        <v>3302</v>
      </c>
      <c r="E302" s="15" t="s">
        <v>138</v>
      </c>
    </row>
    <row r="303" spans="1:41" x14ac:dyDescent="0.25">
      <c r="A303" s="8" t="s">
        <v>607</v>
      </c>
      <c r="B303" s="8" t="s">
        <v>53</v>
      </c>
      <c r="D303" s="7">
        <v>3307</v>
      </c>
      <c r="E303" s="15" t="s">
        <v>138</v>
      </c>
      <c r="M303" s="3">
        <v>1989</v>
      </c>
      <c r="N303" s="3">
        <v>2011</v>
      </c>
    </row>
    <row r="304" spans="1:41" x14ac:dyDescent="0.25">
      <c r="A304" s="8" t="s">
        <v>607</v>
      </c>
      <c r="B304" s="8" t="s">
        <v>53</v>
      </c>
      <c r="D304" s="7">
        <v>3308</v>
      </c>
      <c r="E304" s="15" t="s">
        <v>221</v>
      </c>
      <c r="F304" s="8" t="s">
        <v>61</v>
      </c>
      <c r="G304" s="4">
        <v>2</v>
      </c>
      <c r="H304" s="4">
        <v>5</v>
      </c>
      <c r="I304" s="2">
        <v>116</v>
      </c>
      <c r="J304" s="2">
        <v>150</v>
      </c>
      <c r="M304" s="3">
        <v>1996</v>
      </c>
      <c r="N304" s="3">
        <v>2019</v>
      </c>
      <c r="R304" s="6">
        <v>3.7</v>
      </c>
      <c r="S304" s="6">
        <v>2</v>
      </c>
      <c r="T304" s="6">
        <v>6</v>
      </c>
      <c r="U304" s="9">
        <v>0.6</v>
      </c>
      <c r="V304" s="9">
        <v>0.4</v>
      </c>
      <c r="W304" s="10">
        <v>100</v>
      </c>
      <c r="X304" s="11">
        <v>60</v>
      </c>
      <c r="Z304" s="12" t="s">
        <v>619</v>
      </c>
      <c r="AC304" s="14" t="s">
        <v>47</v>
      </c>
      <c r="AE304" s="14">
        <v>4</v>
      </c>
      <c r="AJ304" s="5">
        <v>90</v>
      </c>
      <c r="AN304" s="8" t="s">
        <v>620</v>
      </c>
    </row>
    <row r="305" spans="1:40" x14ac:dyDescent="0.25">
      <c r="A305" s="8" t="s">
        <v>607</v>
      </c>
      <c r="B305" s="8" t="s">
        <v>53</v>
      </c>
      <c r="D305" s="7">
        <v>3309</v>
      </c>
      <c r="E305" s="15" t="s">
        <v>159</v>
      </c>
      <c r="I305" s="2">
        <v>116</v>
      </c>
      <c r="M305" s="3">
        <v>1995</v>
      </c>
      <c r="N305" s="3">
        <v>2019</v>
      </c>
      <c r="O305" s="6">
        <v>17</v>
      </c>
      <c r="Q305" s="6">
        <f>O305*1.2</f>
        <v>20.399999999999999</v>
      </c>
      <c r="T305" s="6">
        <v>6.45</v>
      </c>
      <c r="X305" s="11">
        <v>33.5</v>
      </c>
      <c r="Y305" s="11">
        <v>11</v>
      </c>
      <c r="Z305" s="12" t="s">
        <v>621</v>
      </c>
      <c r="AA305" s="13">
        <v>3.77</v>
      </c>
      <c r="AC305" s="14" t="s">
        <v>50</v>
      </c>
      <c r="AE305" s="14">
        <v>4</v>
      </c>
      <c r="AJ305" s="5">
        <v>85</v>
      </c>
    </row>
    <row r="306" spans="1:40" x14ac:dyDescent="0.25">
      <c r="A306" s="8" t="s">
        <v>607</v>
      </c>
      <c r="B306" s="8" t="s">
        <v>53</v>
      </c>
      <c r="D306" s="7">
        <v>4301</v>
      </c>
      <c r="E306" s="15" t="s">
        <v>159</v>
      </c>
      <c r="I306" s="2">
        <v>125</v>
      </c>
      <c r="M306" s="3">
        <v>1992</v>
      </c>
      <c r="N306" s="3">
        <v>1995</v>
      </c>
      <c r="AC306" s="23" t="s">
        <v>223</v>
      </c>
      <c r="AE306" s="14">
        <v>6</v>
      </c>
    </row>
    <row r="307" spans="1:40" x14ac:dyDescent="0.25">
      <c r="A307" s="8" t="s">
        <v>607</v>
      </c>
      <c r="B307" s="8" t="s">
        <v>53</v>
      </c>
      <c r="D307" s="7">
        <v>33081</v>
      </c>
      <c r="E307" s="15" t="s">
        <v>45</v>
      </c>
      <c r="F307" s="8" t="s">
        <v>61</v>
      </c>
      <c r="G307" s="4">
        <v>2</v>
      </c>
      <c r="H307" s="4">
        <v>5</v>
      </c>
      <c r="M307" s="3">
        <v>2001</v>
      </c>
      <c r="N307" s="3">
        <v>2012</v>
      </c>
      <c r="AA307" s="13">
        <v>3.6</v>
      </c>
    </row>
    <row r="308" spans="1:40" x14ac:dyDescent="0.25">
      <c r="A308" s="8" t="s">
        <v>607</v>
      </c>
      <c r="B308" s="8" t="s">
        <v>53</v>
      </c>
      <c r="D308" s="7">
        <v>33082</v>
      </c>
      <c r="E308" s="15" t="s">
        <v>148</v>
      </c>
      <c r="M308" s="3">
        <v>1999</v>
      </c>
      <c r="N308" s="3">
        <v>2001</v>
      </c>
    </row>
    <row r="309" spans="1:40" x14ac:dyDescent="0.25">
      <c r="A309" s="8" t="s">
        <v>607</v>
      </c>
      <c r="B309" s="8" t="s">
        <v>53</v>
      </c>
      <c r="D309" s="7">
        <v>33083</v>
      </c>
      <c r="E309" s="15" t="s">
        <v>148</v>
      </c>
      <c r="M309" s="3">
        <v>1999</v>
      </c>
      <c r="N309" s="3">
        <v>2001</v>
      </c>
    </row>
    <row r="310" spans="1:40" x14ac:dyDescent="0.25">
      <c r="A310" s="8" t="s">
        <v>607</v>
      </c>
      <c r="B310" s="8" t="s">
        <v>53</v>
      </c>
      <c r="D310" s="7">
        <v>33086</v>
      </c>
      <c r="E310" s="15" t="s">
        <v>148</v>
      </c>
      <c r="M310" s="3">
        <v>2005</v>
      </c>
      <c r="N310" s="3">
        <v>2019</v>
      </c>
    </row>
    <row r="311" spans="1:40" x14ac:dyDescent="0.25">
      <c r="A311" s="8" t="s">
        <v>607</v>
      </c>
      <c r="B311" s="8" t="s">
        <v>53</v>
      </c>
      <c r="D311" s="7">
        <v>33088</v>
      </c>
      <c r="E311" s="15" t="s">
        <v>148</v>
      </c>
      <c r="M311" s="3">
        <v>2013</v>
      </c>
      <c r="N311" s="3">
        <v>2019</v>
      </c>
    </row>
    <row r="312" spans="1:40" x14ac:dyDescent="0.25">
      <c r="A312" s="8" t="s">
        <v>607</v>
      </c>
      <c r="B312" s="8" t="s">
        <v>53</v>
      </c>
      <c r="D312" s="7">
        <v>59402</v>
      </c>
      <c r="E312" s="15" t="s">
        <v>89</v>
      </c>
      <c r="M312" s="3">
        <v>2009</v>
      </c>
      <c r="N312" s="3">
        <v>2019</v>
      </c>
      <c r="AN312" s="8" t="s">
        <v>622</v>
      </c>
    </row>
    <row r="313" spans="1:40" x14ac:dyDescent="0.25">
      <c r="A313" s="8" t="s">
        <v>607</v>
      </c>
      <c r="B313" s="8" t="s">
        <v>53</v>
      </c>
      <c r="D313" s="7">
        <v>330811</v>
      </c>
      <c r="E313" s="15" t="s">
        <v>148</v>
      </c>
      <c r="M313" s="3">
        <v>2011</v>
      </c>
      <c r="N313" s="3">
        <v>2019</v>
      </c>
    </row>
    <row r="314" spans="1:40" x14ac:dyDescent="0.25">
      <c r="A314" s="8" t="s">
        <v>607</v>
      </c>
      <c r="B314" s="8" t="s">
        <v>53</v>
      </c>
      <c r="D314" s="7" t="s">
        <v>623</v>
      </c>
      <c r="E314" s="15" t="s">
        <v>148</v>
      </c>
      <c r="M314" s="3">
        <v>1983</v>
      </c>
      <c r="N314" s="3">
        <v>1992</v>
      </c>
    </row>
    <row r="315" spans="1:40" x14ac:dyDescent="0.25">
      <c r="A315" s="8" t="s">
        <v>607</v>
      </c>
      <c r="B315" s="8" t="s">
        <v>53</v>
      </c>
      <c r="D315" s="7" t="s">
        <v>624</v>
      </c>
      <c r="E315" s="15" t="s">
        <v>45</v>
      </c>
      <c r="M315" s="3">
        <v>1968</v>
      </c>
      <c r="N315" s="3">
        <v>1985</v>
      </c>
    </row>
    <row r="316" spans="1:40" x14ac:dyDescent="0.25">
      <c r="A316" s="8" t="s">
        <v>607</v>
      </c>
      <c r="B316" s="8" t="s">
        <v>43</v>
      </c>
      <c r="D316" s="7" t="s">
        <v>625</v>
      </c>
      <c r="E316" s="15" t="s">
        <v>70</v>
      </c>
      <c r="G316" s="4">
        <v>2</v>
      </c>
      <c r="I316" s="2">
        <v>123</v>
      </c>
      <c r="M316" s="3">
        <v>1990</v>
      </c>
      <c r="N316" s="3">
        <v>1999</v>
      </c>
      <c r="R316" s="6">
        <v>3.44</v>
      </c>
      <c r="S316" s="6">
        <v>2</v>
      </c>
      <c r="T316" s="6">
        <v>5.5</v>
      </c>
      <c r="U316" s="9">
        <v>0.67</v>
      </c>
      <c r="V316" s="9">
        <v>0.44</v>
      </c>
      <c r="W316" s="10">
        <v>80</v>
      </c>
      <c r="X316" s="11">
        <v>50</v>
      </c>
      <c r="Z316" s="12" t="s">
        <v>626</v>
      </c>
      <c r="AC316" s="14" t="s">
        <v>50</v>
      </c>
      <c r="AJ316" s="5">
        <v>95</v>
      </c>
      <c r="AN316" s="8" t="s">
        <v>627</v>
      </c>
    </row>
    <row r="317" spans="1:40" x14ac:dyDescent="0.25">
      <c r="A317" s="8" t="s">
        <v>607</v>
      </c>
      <c r="B317" s="8" t="s">
        <v>53</v>
      </c>
      <c r="D317" s="7" t="s">
        <v>628</v>
      </c>
      <c r="E317" s="15" t="s">
        <v>148</v>
      </c>
      <c r="M317" s="3">
        <v>1966</v>
      </c>
      <c r="N317" s="3">
        <v>1992</v>
      </c>
    </row>
    <row r="318" spans="1:40" x14ac:dyDescent="0.25">
      <c r="A318" s="8" t="s">
        <v>607</v>
      </c>
      <c r="B318" s="8" t="s">
        <v>53</v>
      </c>
      <c r="D318" s="7" t="s">
        <v>629</v>
      </c>
      <c r="E318" s="15" t="s">
        <v>148</v>
      </c>
      <c r="M318" s="3">
        <v>1973</v>
      </c>
      <c r="N318" s="3">
        <v>1990</v>
      </c>
    </row>
    <row r="319" spans="1:40" x14ac:dyDescent="0.25">
      <c r="A319" s="8" t="s">
        <v>607</v>
      </c>
      <c r="B319" s="8" t="s">
        <v>53</v>
      </c>
      <c r="D319" s="7" t="s">
        <v>630</v>
      </c>
      <c r="E319" s="15" t="s">
        <v>148</v>
      </c>
      <c r="M319" s="3">
        <v>1983</v>
      </c>
      <c r="N319" s="3">
        <v>1989</v>
      </c>
    </row>
    <row r="320" spans="1:40" x14ac:dyDescent="0.25">
      <c r="A320" s="8" t="s">
        <v>607</v>
      </c>
      <c r="B320" s="8" t="s">
        <v>53</v>
      </c>
      <c r="D320" s="7" t="s">
        <v>631</v>
      </c>
      <c r="E320" s="15" t="s">
        <v>148</v>
      </c>
      <c r="M320" s="3">
        <v>1984</v>
      </c>
      <c r="N320" s="3">
        <v>1991</v>
      </c>
    </row>
    <row r="321" spans="1:41" x14ac:dyDescent="0.25">
      <c r="A321" s="8" t="s">
        <v>607</v>
      </c>
      <c r="B321" s="8" t="s">
        <v>53</v>
      </c>
      <c r="D321" s="7" t="s">
        <v>632</v>
      </c>
      <c r="E321" s="15" t="s">
        <v>148</v>
      </c>
      <c r="M321" s="3">
        <v>1967</v>
      </c>
      <c r="N321" s="3">
        <v>1982</v>
      </c>
    </row>
    <row r="322" spans="1:41" x14ac:dyDescent="0.25">
      <c r="A322" s="8" t="s">
        <v>607</v>
      </c>
      <c r="B322" s="8" t="s">
        <v>53</v>
      </c>
      <c r="D322" s="7" t="s">
        <v>633</v>
      </c>
      <c r="E322" s="15" t="s">
        <v>148</v>
      </c>
      <c r="M322" s="3">
        <v>1986</v>
      </c>
      <c r="N322" s="3">
        <v>1992</v>
      </c>
    </row>
    <row r="323" spans="1:41" x14ac:dyDescent="0.25">
      <c r="A323" s="8" t="s">
        <v>607</v>
      </c>
      <c r="B323" s="8" t="s">
        <v>53</v>
      </c>
      <c r="D323" s="7" t="s">
        <v>634</v>
      </c>
      <c r="E323" s="15" t="s">
        <v>148</v>
      </c>
      <c r="M323" s="3">
        <v>1985</v>
      </c>
      <c r="N323" s="3">
        <v>1991</v>
      </c>
    </row>
    <row r="324" spans="1:41" x14ac:dyDescent="0.25">
      <c r="A324" s="8" t="s">
        <v>635</v>
      </c>
      <c r="B324" s="8" t="s">
        <v>53</v>
      </c>
      <c r="D324" s="7" t="s">
        <v>636</v>
      </c>
      <c r="I324" s="2">
        <v>70</v>
      </c>
      <c r="M324" s="3">
        <v>1964</v>
      </c>
      <c r="AA324" s="13">
        <v>3.68</v>
      </c>
      <c r="AE324" s="14">
        <v>4</v>
      </c>
      <c r="AJ324" s="5">
        <v>72</v>
      </c>
    </row>
    <row r="325" spans="1:41" x14ac:dyDescent="0.25">
      <c r="A325" s="8" t="s">
        <v>635</v>
      </c>
      <c r="B325" s="8" t="s">
        <v>53</v>
      </c>
      <c r="D325" s="7" t="s">
        <v>637</v>
      </c>
      <c r="E325" s="15" t="s">
        <v>70</v>
      </c>
      <c r="I325" s="2">
        <v>65</v>
      </c>
      <c r="J325" s="2">
        <v>85</v>
      </c>
      <c r="M325" s="3">
        <v>1961</v>
      </c>
      <c r="N325" s="3">
        <v>1970</v>
      </c>
      <c r="O325" s="6">
        <v>19</v>
      </c>
      <c r="Q325" s="6">
        <v>21</v>
      </c>
      <c r="R325" s="6">
        <v>4</v>
      </c>
      <c r="Z325" s="12" t="s">
        <v>638</v>
      </c>
      <c r="AE325" s="14">
        <v>4</v>
      </c>
      <c r="AI325" s="14" t="s">
        <v>50</v>
      </c>
      <c r="AJ325" s="5">
        <v>85</v>
      </c>
      <c r="AK325" s="7" t="s">
        <v>639</v>
      </c>
      <c r="AL325" s="5">
        <v>3.6</v>
      </c>
      <c r="AN325" s="8" t="s">
        <v>640</v>
      </c>
      <c r="AO325" s="25" t="s">
        <v>641</v>
      </c>
    </row>
    <row r="326" spans="1:41" x14ac:dyDescent="0.25">
      <c r="A326" s="8" t="s">
        <v>635</v>
      </c>
      <c r="B326" s="8" t="s">
        <v>53</v>
      </c>
      <c r="D326" s="7" t="s">
        <v>642</v>
      </c>
      <c r="G326" s="4">
        <v>2</v>
      </c>
      <c r="I326" s="2">
        <v>80</v>
      </c>
      <c r="M326" s="3">
        <v>1970</v>
      </c>
      <c r="R326" s="6">
        <v>4</v>
      </c>
      <c r="S326" s="6">
        <v>3.5</v>
      </c>
      <c r="T326" s="6">
        <v>7.4</v>
      </c>
      <c r="AA326" s="13">
        <v>3.5</v>
      </c>
      <c r="AK326" s="7" t="s">
        <v>643</v>
      </c>
    </row>
    <row r="327" spans="1:41" x14ac:dyDescent="0.25">
      <c r="A327" s="8" t="s">
        <v>635</v>
      </c>
      <c r="B327" s="8" t="s">
        <v>53</v>
      </c>
      <c r="D327" s="7" t="s">
        <v>644</v>
      </c>
    </row>
    <row r="328" spans="1:41" x14ac:dyDescent="0.25">
      <c r="A328" s="8" t="s">
        <v>635</v>
      </c>
      <c r="B328" s="8" t="s">
        <v>53</v>
      </c>
      <c r="D328" s="7" t="s">
        <v>645</v>
      </c>
      <c r="G328" s="4">
        <v>2</v>
      </c>
    </row>
    <row r="329" spans="1:41" x14ac:dyDescent="0.25">
      <c r="A329" s="8" t="s">
        <v>635</v>
      </c>
      <c r="B329" s="8" t="s">
        <v>126</v>
      </c>
      <c r="D329" s="7" t="s">
        <v>646</v>
      </c>
      <c r="E329" s="15" t="s">
        <v>148</v>
      </c>
    </row>
    <row r="330" spans="1:41" x14ac:dyDescent="0.25">
      <c r="A330" s="8" t="s">
        <v>635</v>
      </c>
      <c r="B330" s="8" t="s">
        <v>53</v>
      </c>
      <c r="D330" s="7" t="s">
        <v>647</v>
      </c>
    </row>
    <row r="331" spans="1:41" x14ac:dyDescent="0.25">
      <c r="A331" s="8" t="s">
        <v>635</v>
      </c>
      <c r="B331" s="8" t="s">
        <v>53</v>
      </c>
      <c r="D331" s="7" t="s">
        <v>648</v>
      </c>
    </row>
    <row r="332" spans="1:41" x14ac:dyDescent="0.25">
      <c r="A332" s="8" t="s">
        <v>635</v>
      </c>
      <c r="B332" s="8" t="s">
        <v>126</v>
      </c>
      <c r="D332" s="7" t="s">
        <v>649</v>
      </c>
      <c r="E332" s="15" t="s">
        <v>148</v>
      </c>
    </row>
    <row r="333" spans="1:41" x14ac:dyDescent="0.25">
      <c r="A333" s="8" t="s">
        <v>635</v>
      </c>
      <c r="B333" s="8" t="s">
        <v>43</v>
      </c>
      <c r="D333" s="7" t="s">
        <v>650</v>
      </c>
      <c r="E333" s="15" t="s">
        <v>148</v>
      </c>
      <c r="I333" s="2">
        <v>70</v>
      </c>
      <c r="M333" s="3">
        <v>1967</v>
      </c>
      <c r="N333" s="3">
        <v>1973</v>
      </c>
      <c r="AE333" s="14">
        <v>4</v>
      </c>
    </row>
    <row r="334" spans="1:41" x14ac:dyDescent="0.25">
      <c r="A334" s="8" t="s">
        <v>635</v>
      </c>
      <c r="B334" s="8" t="s">
        <v>43</v>
      </c>
      <c r="D334" s="7" t="s">
        <v>651</v>
      </c>
      <c r="E334" s="15" t="s">
        <v>148</v>
      </c>
      <c r="I334" s="2">
        <v>45</v>
      </c>
      <c r="J334" s="2">
        <v>70</v>
      </c>
      <c r="M334" s="3">
        <v>1950</v>
      </c>
      <c r="N334" s="3">
        <v>1960</v>
      </c>
      <c r="Z334" s="12" t="s">
        <v>652</v>
      </c>
      <c r="AE334" s="14">
        <v>4</v>
      </c>
    </row>
    <row r="335" spans="1:41" x14ac:dyDescent="0.25">
      <c r="A335" s="8" t="s">
        <v>653</v>
      </c>
      <c r="D335" s="7" t="s">
        <v>654</v>
      </c>
      <c r="E335" s="15" t="s">
        <v>45</v>
      </c>
      <c r="F335" s="8" t="s">
        <v>61</v>
      </c>
      <c r="K335" s="5">
        <v>5</v>
      </c>
      <c r="AN335" s="8" t="s">
        <v>655</v>
      </c>
    </row>
    <row r="336" spans="1:41" x14ac:dyDescent="0.25">
      <c r="A336" s="8" t="s">
        <v>656</v>
      </c>
      <c r="B336" s="8" t="s">
        <v>53</v>
      </c>
      <c r="D336" s="7" t="s">
        <v>657</v>
      </c>
      <c r="E336" s="15" t="s">
        <v>70</v>
      </c>
      <c r="G336" s="4">
        <v>3</v>
      </c>
      <c r="I336" s="2">
        <v>180</v>
      </c>
      <c r="M336" s="3">
        <v>1989</v>
      </c>
      <c r="AA336" s="13">
        <v>3.24</v>
      </c>
      <c r="AB336" s="13">
        <v>3.82</v>
      </c>
      <c r="AE336" s="14">
        <v>6</v>
      </c>
      <c r="AF336" s="14" t="s">
        <v>50</v>
      </c>
      <c r="AG336" s="14" t="s">
        <v>50</v>
      </c>
      <c r="AH336" s="14" t="s">
        <v>50</v>
      </c>
      <c r="AK336" s="7" t="s">
        <v>658</v>
      </c>
      <c r="AL336" s="5">
        <v>4.3</v>
      </c>
      <c r="AN336" s="8" t="s">
        <v>659</v>
      </c>
      <c r="AO336" s="25" t="s">
        <v>660</v>
      </c>
    </row>
    <row r="337" spans="1:41" x14ac:dyDescent="0.25">
      <c r="A337" s="8" t="s">
        <v>656</v>
      </c>
      <c r="B337" s="8" t="s">
        <v>53</v>
      </c>
      <c r="D337" s="7" t="s">
        <v>661</v>
      </c>
      <c r="E337" s="15" t="s">
        <v>45</v>
      </c>
      <c r="I337" s="2">
        <v>125</v>
      </c>
      <c r="M337" s="3">
        <v>1991</v>
      </c>
      <c r="Q337" s="6">
        <v>27</v>
      </c>
      <c r="T337" s="6">
        <v>10.6</v>
      </c>
      <c r="Z337" s="12" t="s">
        <v>662</v>
      </c>
      <c r="AE337" s="14">
        <v>4</v>
      </c>
      <c r="AF337" s="14" t="s">
        <v>50</v>
      </c>
      <c r="AH337" s="14" t="s">
        <v>50</v>
      </c>
      <c r="AI337" s="14" t="s">
        <v>50</v>
      </c>
      <c r="AK337" s="7" t="s">
        <v>663</v>
      </c>
      <c r="AN337" s="8" t="s">
        <v>664</v>
      </c>
      <c r="AO337" s="25" t="s">
        <v>665</v>
      </c>
    </row>
    <row r="338" spans="1:41" x14ac:dyDescent="0.25">
      <c r="A338" s="8" t="s">
        <v>666</v>
      </c>
      <c r="B338" s="8" t="s">
        <v>43</v>
      </c>
      <c r="D338" s="7" t="s">
        <v>667</v>
      </c>
      <c r="E338" s="15" t="s">
        <v>45</v>
      </c>
      <c r="F338" s="8" t="s">
        <v>61</v>
      </c>
      <c r="AN338" s="8" t="s">
        <v>668</v>
      </c>
    </row>
    <row r="339" spans="1:41" x14ac:dyDescent="0.25">
      <c r="A339" s="8" t="s">
        <v>666</v>
      </c>
      <c r="B339" s="8" t="s">
        <v>43</v>
      </c>
      <c r="D339" s="7" t="s">
        <v>669</v>
      </c>
      <c r="E339" s="15" t="s">
        <v>45</v>
      </c>
      <c r="M339" s="3">
        <v>2013</v>
      </c>
      <c r="AO339" s="25" t="s">
        <v>670</v>
      </c>
    </row>
    <row r="340" spans="1:41" x14ac:dyDescent="0.25">
      <c r="A340" s="8" t="s">
        <v>671</v>
      </c>
      <c r="B340" s="8" t="s">
        <v>53</v>
      </c>
      <c r="C340" s="15">
        <f>D340</f>
        <v>330</v>
      </c>
      <c r="D340" s="7">
        <v>330</v>
      </c>
      <c r="E340" s="15" t="s">
        <v>150</v>
      </c>
      <c r="I340" s="2">
        <v>260</v>
      </c>
      <c r="J340" s="2">
        <v>480</v>
      </c>
      <c r="K340" s="5">
        <v>2</v>
      </c>
      <c r="M340" s="3">
        <v>1979</v>
      </c>
      <c r="N340" s="3">
        <v>1993</v>
      </c>
      <c r="T340" s="6">
        <v>33</v>
      </c>
      <c r="AE340" s="14">
        <v>8</v>
      </c>
      <c r="AN340" s="8" t="s">
        <v>672</v>
      </c>
    </row>
    <row r="341" spans="1:41" x14ac:dyDescent="0.25">
      <c r="A341" s="8" t="s">
        <v>671</v>
      </c>
      <c r="B341" s="8" t="s">
        <v>53</v>
      </c>
      <c r="C341" s="15" t="s">
        <v>673</v>
      </c>
      <c r="D341" s="7" t="s">
        <v>674</v>
      </c>
      <c r="E341" s="15" t="s">
        <v>150</v>
      </c>
    </row>
    <row r="342" spans="1:41" x14ac:dyDescent="0.25">
      <c r="A342" s="8" t="s">
        <v>671</v>
      </c>
      <c r="B342" s="8" t="s">
        <v>53</v>
      </c>
      <c r="C342" s="8" t="s">
        <v>673</v>
      </c>
      <c r="D342" s="7" t="s">
        <v>675</v>
      </c>
      <c r="E342" s="15" t="s">
        <v>103</v>
      </c>
      <c r="I342" s="2">
        <v>143</v>
      </c>
      <c r="R342" s="6">
        <v>6</v>
      </c>
      <c r="T342" s="6">
        <v>14</v>
      </c>
      <c r="U342" s="9">
        <v>0.9</v>
      </c>
      <c r="W342" s="10">
        <v>90</v>
      </c>
      <c r="X342" s="11">
        <v>35</v>
      </c>
      <c r="Z342" s="12" t="s">
        <v>676</v>
      </c>
      <c r="AA342" s="13">
        <v>3.7</v>
      </c>
      <c r="AB342" s="13">
        <v>4.3</v>
      </c>
      <c r="AC342" s="14" t="s">
        <v>50</v>
      </c>
      <c r="AE342" s="14">
        <v>6</v>
      </c>
      <c r="AK342" s="7" t="s">
        <v>677</v>
      </c>
      <c r="AN342" s="8" t="s">
        <v>678</v>
      </c>
      <c r="AO342" s="25" t="s">
        <v>679</v>
      </c>
    </row>
    <row r="343" spans="1:41" x14ac:dyDescent="0.25">
      <c r="A343" s="8" t="s">
        <v>671</v>
      </c>
      <c r="B343" s="8" t="s">
        <v>43</v>
      </c>
      <c r="C343" s="15" t="s">
        <v>680</v>
      </c>
      <c r="D343" s="7" t="s">
        <v>681</v>
      </c>
      <c r="E343" s="15" t="s">
        <v>45</v>
      </c>
      <c r="I343" s="2">
        <v>140</v>
      </c>
      <c r="M343" s="3">
        <v>1990</v>
      </c>
      <c r="N343" s="3">
        <v>2019</v>
      </c>
      <c r="Q343" s="6">
        <v>30</v>
      </c>
      <c r="R343" s="6">
        <v>4.24</v>
      </c>
      <c r="S343" s="6">
        <v>2</v>
      </c>
      <c r="T343" s="6">
        <v>9</v>
      </c>
      <c r="AJ343" s="5">
        <v>83</v>
      </c>
      <c r="AN343" s="8" t="s">
        <v>682</v>
      </c>
    </row>
    <row r="344" spans="1:41" x14ac:dyDescent="0.25">
      <c r="A344" s="8" t="s">
        <v>671</v>
      </c>
      <c r="B344" s="8" t="s">
        <v>53</v>
      </c>
      <c r="C344" s="15" t="s">
        <v>683</v>
      </c>
      <c r="D344" s="7" t="s">
        <v>684</v>
      </c>
      <c r="E344" s="15" t="s">
        <v>221</v>
      </c>
      <c r="F344" s="8" t="s">
        <v>61</v>
      </c>
      <c r="I344" s="2">
        <v>170</v>
      </c>
      <c r="J344" s="2">
        <v>200</v>
      </c>
      <c r="M344" s="3">
        <v>1983</v>
      </c>
      <c r="N344" s="3">
        <v>1998</v>
      </c>
      <c r="P344" s="6">
        <v>30</v>
      </c>
      <c r="Q344" s="6">
        <v>30</v>
      </c>
      <c r="R344" s="6">
        <v>4.7</v>
      </c>
      <c r="S344" s="6">
        <v>4</v>
      </c>
      <c r="T344" s="6">
        <v>8.75</v>
      </c>
      <c r="Z344" s="12" t="s">
        <v>685</v>
      </c>
      <c r="AH344" s="14" t="s">
        <v>50</v>
      </c>
      <c r="AI344" s="14" t="s">
        <v>50</v>
      </c>
      <c r="AJ344" s="5">
        <v>87</v>
      </c>
      <c r="AN344" s="8" t="s">
        <v>686</v>
      </c>
      <c r="AO344" s="25" t="s">
        <v>687</v>
      </c>
    </row>
    <row r="345" spans="1:41" x14ac:dyDescent="0.25">
      <c r="A345" s="8" t="s">
        <v>671</v>
      </c>
      <c r="B345" s="8" t="s">
        <v>53</v>
      </c>
      <c r="C345" s="15" t="s">
        <v>688</v>
      </c>
      <c r="D345" s="7" t="str">
        <f>C345</f>
        <v>ACM 90</v>
      </c>
    </row>
    <row r="346" spans="1:41" x14ac:dyDescent="0.25">
      <c r="A346" s="8" t="s">
        <v>671</v>
      </c>
      <c r="B346" s="8" t="s">
        <v>53</v>
      </c>
      <c r="C346" s="15" t="s">
        <v>689</v>
      </c>
      <c r="D346" s="7" t="str">
        <f>C346</f>
        <v>ACTL (=PPT)</v>
      </c>
      <c r="E346" s="15" t="s">
        <v>45</v>
      </c>
      <c r="I346" s="2">
        <v>300</v>
      </c>
      <c r="M346" s="3">
        <v>2000</v>
      </c>
      <c r="Q346" s="6">
        <v>22</v>
      </c>
      <c r="T346" s="6">
        <v>17</v>
      </c>
      <c r="AA346" s="13">
        <v>3.5</v>
      </c>
      <c r="AB346" s="13">
        <v>4.8</v>
      </c>
      <c r="AE346" s="14">
        <v>6</v>
      </c>
      <c r="AJ346" s="5">
        <v>90</v>
      </c>
      <c r="AN346" s="8" t="s">
        <v>690</v>
      </c>
    </row>
    <row r="347" spans="1:41" x14ac:dyDescent="0.25">
      <c r="A347" s="8" t="s">
        <v>671</v>
      </c>
      <c r="B347" s="8" t="s">
        <v>53</v>
      </c>
      <c r="C347" s="15" t="s">
        <v>689</v>
      </c>
      <c r="D347" s="7" t="s">
        <v>691</v>
      </c>
      <c r="E347" s="15" t="s">
        <v>70</v>
      </c>
      <c r="G347" s="4">
        <v>4</v>
      </c>
      <c r="I347" s="2">
        <v>300</v>
      </c>
      <c r="J347" s="2">
        <v>330</v>
      </c>
      <c r="M347" s="3">
        <v>2002</v>
      </c>
      <c r="N347" s="3">
        <v>2005</v>
      </c>
      <c r="Q347" s="6">
        <v>22</v>
      </c>
      <c r="R347" s="6">
        <v>10</v>
      </c>
      <c r="S347" s="6">
        <v>7</v>
      </c>
      <c r="T347" s="6">
        <v>17</v>
      </c>
      <c r="U347" s="9">
        <v>0.6</v>
      </c>
      <c r="V347" s="9">
        <v>0.4</v>
      </c>
      <c r="W347" s="10">
        <v>85</v>
      </c>
      <c r="X347" s="11">
        <v>55</v>
      </c>
      <c r="Z347" s="12" t="s">
        <v>692</v>
      </c>
      <c r="AA347" s="13">
        <v>3.5</v>
      </c>
      <c r="AB347" s="13">
        <v>4.8</v>
      </c>
      <c r="AC347" s="14" t="s">
        <v>50</v>
      </c>
      <c r="AJ347" s="5">
        <v>90</v>
      </c>
      <c r="AN347" s="8" t="s">
        <v>693</v>
      </c>
      <c r="AO347" s="25" t="s">
        <v>694</v>
      </c>
    </row>
    <row r="348" spans="1:41" x14ac:dyDescent="0.25">
      <c r="A348" s="8" t="s">
        <v>671</v>
      </c>
      <c r="B348" s="8" t="s">
        <v>53</v>
      </c>
      <c r="C348" s="15" t="s">
        <v>689</v>
      </c>
      <c r="E348" s="15" t="s">
        <v>55</v>
      </c>
      <c r="I348" s="2">
        <v>400</v>
      </c>
      <c r="J348" s="2">
        <v>520</v>
      </c>
      <c r="M348" s="3">
        <v>2000</v>
      </c>
      <c r="Z348" s="12" t="s">
        <v>695</v>
      </c>
      <c r="AN348" s="8" t="s">
        <v>696</v>
      </c>
    </row>
    <row r="349" spans="1:41" x14ac:dyDescent="0.25">
      <c r="A349" s="8" t="s">
        <v>671</v>
      </c>
      <c r="B349" s="8" t="s">
        <v>53</v>
      </c>
      <c r="C349" s="15" t="s">
        <v>689</v>
      </c>
      <c r="E349" s="15" t="s">
        <v>89</v>
      </c>
      <c r="I349" s="2">
        <v>420</v>
      </c>
      <c r="M349" s="3">
        <v>2000</v>
      </c>
      <c r="Z349" s="12" t="s">
        <v>697</v>
      </c>
    </row>
    <row r="350" spans="1:41" x14ac:dyDescent="0.25">
      <c r="A350" s="8" t="s">
        <v>671</v>
      </c>
      <c r="B350" s="8" t="s">
        <v>53</v>
      </c>
      <c r="C350" s="15" t="s">
        <v>698</v>
      </c>
      <c r="D350" s="7" t="s">
        <v>698</v>
      </c>
      <c r="I350" s="2">
        <v>340</v>
      </c>
      <c r="J350" s="2">
        <v>450</v>
      </c>
      <c r="K350" s="14">
        <v>3</v>
      </c>
      <c r="L350" s="5">
        <v>5</v>
      </c>
      <c r="M350" s="3">
        <v>1996</v>
      </c>
      <c r="N350" s="3">
        <v>2009</v>
      </c>
      <c r="R350" s="6">
        <v>16</v>
      </c>
      <c r="AN350" s="8" t="s">
        <v>699</v>
      </c>
    </row>
    <row r="351" spans="1:41" x14ac:dyDescent="0.25">
      <c r="A351" s="8" t="s">
        <v>671</v>
      </c>
      <c r="B351" s="8" t="s">
        <v>53</v>
      </c>
      <c r="C351" s="15" t="s">
        <v>700</v>
      </c>
      <c r="D351" s="7" t="s">
        <v>701</v>
      </c>
      <c r="E351" s="15" t="s">
        <v>45</v>
      </c>
      <c r="I351" s="2">
        <v>340</v>
      </c>
      <c r="M351" s="3">
        <v>1996</v>
      </c>
      <c r="N351" s="3">
        <v>1999</v>
      </c>
      <c r="T351" s="6">
        <v>20</v>
      </c>
      <c r="AN351" s="8" t="s">
        <v>702</v>
      </c>
    </row>
    <row r="352" spans="1:41" x14ac:dyDescent="0.25">
      <c r="A352" s="8" t="s">
        <v>671</v>
      </c>
      <c r="B352" s="8" t="s">
        <v>53</v>
      </c>
      <c r="C352" s="15" t="s">
        <v>700</v>
      </c>
      <c r="D352" s="7" t="s">
        <v>703</v>
      </c>
      <c r="E352" s="15" t="s">
        <v>45</v>
      </c>
      <c r="I352" s="2">
        <v>380</v>
      </c>
      <c r="M352" s="3">
        <v>1996</v>
      </c>
      <c r="N352" s="3">
        <v>1999</v>
      </c>
      <c r="T352" s="6">
        <v>20</v>
      </c>
    </row>
    <row r="353" spans="1:41" x14ac:dyDescent="0.25">
      <c r="A353" s="8" t="s">
        <v>671</v>
      </c>
      <c r="B353" s="8" t="s">
        <v>53</v>
      </c>
      <c r="C353" s="15" t="s">
        <v>700</v>
      </c>
      <c r="D353" s="7" t="s">
        <v>704</v>
      </c>
      <c r="E353" s="15" t="s">
        <v>45</v>
      </c>
      <c r="I353" s="2">
        <v>420</v>
      </c>
      <c r="M353" s="3">
        <v>1996</v>
      </c>
      <c r="N353" s="3">
        <v>1999</v>
      </c>
      <c r="T353" s="6">
        <v>20</v>
      </c>
    </row>
    <row r="354" spans="1:41" x14ac:dyDescent="0.25">
      <c r="A354" s="8" t="s">
        <v>671</v>
      </c>
      <c r="B354" s="8" t="s">
        <v>53</v>
      </c>
      <c r="C354" s="15" t="s">
        <v>705</v>
      </c>
      <c r="D354" s="7" t="s">
        <v>706</v>
      </c>
      <c r="E354" s="15" t="s">
        <v>45</v>
      </c>
      <c r="I354" s="2">
        <v>360</v>
      </c>
      <c r="K354" s="14">
        <v>3</v>
      </c>
      <c r="L354" s="5">
        <v>4</v>
      </c>
      <c r="M354" s="3">
        <v>2000</v>
      </c>
      <c r="N354" s="3">
        <v>2004</v>
      </c>
      <c r="T354" s="6">
        <v>20</v>
      </c>
    </row>
    <row r="355" spans="1:41" x14ac:dyDescent="0.25">
      <c r="A355" s="8" t="s">
        <v>671</v>
      </c>
      <c r="B355" s="8" t="s">
        <v>53</v>
      </c>
      <c r="C355" s="15" t="s">
        <v>705</v>
      </c>
      <c r="D355" s="7" t="s">
        <v>707</v>
      </c>
      <c r="E355" s="15" t="s">
        <v>45</v>
      </c>
      <c r="I355" s="2">
        <v>400</v>
      </c>
      <c r="K355" s="14">
        <v>3</v>
      </c>
      <c r="L355" s="5">
        <v>4</v>
      </c>
      <c r="M355" s="3">
        <v>2000</v>
      </c>
      <c r="N355" s="3">
        <v>2004</v>
      </c>
      <c r="T355" s="6">
        <v>20</v>
      </c>
    </row>
    <row r="356" spans="1:41" x14ac:dyDescent="0.25">
      <c r="A356" s="8" t="s">
        <v>671</v>
      </c>
      <c r="B356" s="8" t="s">
        <v>53</v>
      </c>
      <c r="C356" s="15" t="s">
        <v>705</v>
      </c>
      <c r="D356" s="7" t="s">
        <v>708</v>
      </c>
      <c r="E356" s="15" t="s">
        <v>45</v>
      </c>
      <c r="I356" s="2">
        <v>450</v>
      </c>
      <c r="K356" s="14">
        <v>3</v>
      </c>
      <c r="L356" s="5">
        <v>4</v>
      </c>
      <c r="M356" s="3">
        <v>2000</v>
      </c>
      <c r="N356" s="3">
        <v>2004</v>
      </c>
      <c r="T356" s="6">
        <v>20</v>
      </c>
    </row>
    <row r="357" spans="1:41" x14ac:dyDescent="0.25">
      <c r="A357" s="8" t="s">
        <v>671</v>
      </c>
      <c r="B357" s="8" t="s">
        <v>53</v>
      </c>
      <c r="C357" s="15" t="s">
        <v>709</v>
      </c>
      <c r="D357" s="7" t="str">
        <f>C357</f>
        <v>Astra HD8</v>
      </c>
      <c r="E357" s="15" t="s">
        <v>710</v>
      </c>
      <c r="F357" s="8" t="s">
        <v>61</v>
      </c>
      <c r="I357" s="2">
        <v>410</v>
      </c>
      <c r="J357" s="2">
        <v>600</v>
      </c>
      <c r="K357" s="5">
        <v>5</v>
      </c>
      <c r="M357" s="3">
        <v>2005</v>
      </c>
      <c r="N357" s="3">
        <v>2009</v>
      </c>
      <c r="AN357" s="8" t="s">
        <v>711</v>
      </c>
    </row>
    <row r="358" spans="1:41" x14ac:dyDescent="0.25">
      <c r="A358" s="8" t="s">
        <v>671</v>
      </c>
      <c r="B358" s="8" t="s">
        <v>53</v>
      </c>
      <c r="C358" s="15" t="s">
        <v>43</v>
      </c>
      <c r="D358" s="7" t="s">
        <v>712</v>
      </c>
      <c r="E358" s="15" t="s">
        <v>221</v>
      </c>
      <c r="I358" s="2">
        <v>100</v>
      </c>
      <c r="M358" s="3">
        <v>1994</v>
      </c>
      <c r="N358" s="3">
        <v>1996</v>
      </c>
      <c r="AC358" s="14" t="s">
        <v>50</v>
      </c>
      <c r="AE358" s="14">
        <v>4</v>
      </c>
      <c r="AF358" s="14" t="s">
        <v>50</v>
      </c>
      <c r="AH358" s="14" t="s">
        <v>50</v>
      </c>
      <c r="AI358" s="14" t="s">
        <v>50</v>
      </c>
      <c r="AJ358" s="5">
        <v>90</v>
      </c>
      <c r="AK358" s="7" t="s">
        <v>713</v>
      </c>
      <c r="AL358" s="5">
        <v>2.9</v>
      </c>
      <c r="AN358" s="8" t="s">
        <v>714</v>
      </c>
      <c r="AO358" s="25" t="s">
        <v>715</v>
      </c>
    </row>
    <row r="359" spans="1:41" x14ac:dyDescent="0.25">
      <c r="A359" s="8" t="s">
        <v>671</v>
      </c>
      <c r="B359" s="8" t="s">
        <v>53</v>
      </c>
      <c r="C359" s="15" t="s">
        <v>716</v>
      </c>
      <c r="D359" s="7" t="s">
        <v>716</v>
      </c>
      <c r="AN359" s="8" t="s">
        <v>717</v>
      </c>
    </row>
    <row r="360" spans="1:41" x14ac:dyDescent="0.25">
      <c r="A360" s="8" t="s">
        <v>671</v>
      </c>
      <c r="B360" s="8" t="s">
        <v>53</v>
      </c>
      <c r="C360" s="15" t="s">
        <v>718</v>
      </c>
      <c r="D360" s="7" t="s">
        <v>718</v>
      </c>
      <c r="M360" s="3">
        <v>2007</v>
      </c>
      <c r="N360" s="3">
        <v>2019</v>
      </c>
      <c r="AN360" s="8" t="s">
        <v>155</v>
      </c>
    </row>
    <row r="361" spans="1:41" x14ac:dyDescent="0.25">
      <c r="A361" s="8" t="s">
        <v>671</v>
      </c>
      <c r="B361" s="8" t="s">
        <v>53</v>
      </c>
      <c r="C361" s="15" t="s">
        <v>719</v>
      </c>
      <c r="D361" s="7" t="s">
        <v>719</v>
      </c>
      <c r="M361" s="3">
        <v>2009</v>
      </c>
      <c r="N361" s="3">
        <v>2019</v>
      </c>
      <c r="AN361" s="8" t="s">
        <v>155</v>
      </c>
    </row>
    <row r="362" spans="1:41" x14ac:dyDescent="0.25">
      <c r="A362" s="8" t="s">
        <v>671</v>
      </c>
      <c r="B362" s="8" t="s">
        <v>43</v>
      </c>
      <c r="C362" s="15" t="s">
        <v>720</v>
      </c>
      <c r="D362" s="7" t="s">
        <v>721</v>
      </c>
      <c r="E362" s="15" t="s">
        <v>70</v>
      </c>
      <c r="I362" s="2">
        <v>177</v>
      </c>
      <c r="M362" s="3">
        <v>2007</v>
      </c>
      <c r="O362" s="6">
        <v>9.6999999999999993</v>
      </c>
      <c r="Q362" s="6">
        <f>O362*1.2</f>
        <v>11.639999999999999</v>
      </c>
      <c r="T362" s="6">
        <v>3.5</v>
      </c>
      <c r="AC362" s="14" t="s">
        <v>50</v>
      </c>
      <c r="AH362" s="14" t="s">
        <v>50</v>
      </c>
    </row>
    <row r="363" spans="1:41" x14ac:dyDescent="0.25">
      <c r="A363" s="8" t="s">
        <v>671</v>
      </c>
      <c r="B363" s="8" t="s">
        <v>43</v>
      </c>
      <c r="C363" s="15" t="s">
        <v>720</v>
      </c>
      <c r="D363" s="7" t="s">
        <v>722</v>
      </c>
      <c r="E363" s="15" t="s">
        <v>45</v>
      </c>
      <c r="I363" s="2">
        <v>177</v>
      </c>
      <c r="K363" s="5">
        <v>4</v>
      </c>
      <c r="T363" s="6">
        <v>3.5</v>
      </c>
    </row>
    <row r="364" spans="1:41" x14ac:dyDescent="0.25">
      <c r="A364" s="8" t="s">
        <v>671</v>
      </c>
      <c r="B364" s="8" t="s">
        <v>43</v>
      </c>
      <c r="C364" s="15" t="s">
        <v>720</v>
      </c>
      <c r="D364" s="7" t="s">
        <v>723</v>
      </c>
      <c r="E364" s="15" t="s">
        <v>45</v>
      </c>
      <c r="I364" s="2">
        <v>177</v>
      </c>
      <c r="K364" s="5">
        <v>4</v>
      </c>
      <c r="T364" s="6">
        <v>5.5</v>
      </c>
    </row>
    <row r="365" spans="1:41" x14ac:dyDescent="0.25">
      <c r="A365" s="8" t="s">
        <v>671</v>
      </c>
      <c r="B365" s="8" t="s">
        <v>43</v>
      </c>
      <c r="C365" s="15" t="s">
        <v>720</v>
      </c>
      <c r="D365" s="7" t="s">
        <v>724</v>
      </c>
      <c r="E365" s="15" t="s">
        <v>45</v>
      </c>
      <c r="I365" s="2">
        <v>170</v>
      </c>
      <c r="T365" s="6">
        <v>5.5</v>
      </c>
      <c r="AA365" s="13">
        <v>3.05</v>
      </c>
      <c r="AB365" s="13">
        <v>3.4</v>
      </c>
    </row>
    <row r="366" spans="1:41" x14ac:dyDescent="0.25">
      <c r="A366" s="8" t="s">
        <v>671</v>
      </c>
      <c r="B366" s="8" t="s">
        <v>43</v>
      </c>
      <c r="C366" s="15" t="s">
        <v>720</v>
      </c>
      <c r="D366" s="7" t="s">
        <v>720</v>
      </c>
      <c r="E366" s="15" t="s">
        <v>45</v>
      </c>
      <c r="F366" s="8" t="s">
        <v>61</v>
      </c>
      <c r="I366" s="2">
        <v>72</v>
      </c>
      <c r="J366" s="2">
        <v>176</v>
      </c>
      <c r="M366" s="3">
        <v>1975</v>
      </c>
      <c r="N366" s="3">
        <v>2019</v>
      </c>
      <c r="O366" s="6">
        <v>11.85</v>
      </c>
      <c r="Q366" s="6">
        <v>14</v>
      </c>
      <c r="T366" s="6">
        <v>4.75</v>
      </c>
      <c r="AA366" s="13">
        <v>3</v>
      </c>
      <c r="AB366" s="13">
        <v>4.3</v>
      </c>
      <c r="AN366" s="8" t="s">
        <v>725</v>
      </c>
    </row>
    <row r="367" spans="1:41" x14ac:dyDescent="0.25">
      <c r="A367" s="8" t="s">
        <v>671</v>
      </c>
      <c r="B367" s="8" t="s">
        <v>53</v>
      </c>
      <c r="C367" s="15" t="s">
        <v>726</v>
      </c>
      <c r="D367" s="7" t="s">
        <v>727</v>
      </c>
      <c r="E367" s="15" t="s">
        <v>45</v>
      </c>
      <c r="F367" s="8" t="s">
        <v>61</v>
      </c>
      <c r="G367" s="4">
        <v>2</v>
      </c>
      <c r="H367" s="4">
        <v>9</v>
      </c>
      <c r="I367" s="2">
        <v>177</v>
      </c>
      <c r="M367" s="3">
        <v>1994</v>
      </c>
      <c r="N367" s="3">
        <v>1996</v>
      </c>
      <c r="T367" s="6">
        <v>9.5</v>
      </c>
      <c r="AF367" s="14" t="s">
        <v>50</v>
      </c>
      <c r="AH367" s="14" t="s">
        <v>50</v>
      </c>
      <c r="AK367" s="7" t="s">
        <v>728</v>
      </c>
      <c r="AN367" s="8" t="s">
        <v>729</v>
      </c>
      <c r="AO367" s="25" t="s">
        <v>687</v>
      </c>
    </row>
    <row r="368" spans="1:41" x14ac:dyDescent="0.25">
      <c r="A368" s="8" t="s">
        <v>671</v>
      </c>
      <c r="B368" s="8" t="s">
        <v>53</v>
      </c>
      <c r="C368" s="15" t="s">
        <v>730</v>
      </c>
      <c r="D368" s="7" t="s">
        <v>731</v>
      </c>
      <c r="E368" s="15" t="s">
        <v>45</v>
      </c>
      <c r="F368" s="8" t="s">
        <v>732</v>
      </c>
      <c r="G368" s="4">
        <v>3</v>
      </c>
      <c r="I368" s="2">
        <v>180</v>
      </c>
      <c r="J368" s="2">
        <v>182</v>
      </c>
      <c r="K368" s="14">
        <v>3</v>
      </c>
      <c r="L368" s="5">
        <v>4</v>
      </c>
      <c r="M368" s="3">
        <v>1996</v>
      </c>
      <c r="N368" s="3">
        <v>2019</v>
      </c>
      <c r="O368" s="6">
        <v>17</v>
      </c>
      <c r="Q368" s="6">
        <f>O368*1.2</f>
        <v>20.399999999999999</v>
      </c>
      <c r="R368" s="6">
        <v>5</v>
      </c>
      <c r="S368" s="6">
        <v>5</v>
      </c>
      <c r="T368" s="6">
        <v>10</v>
      </c>
      <c r="Z368" s="12" t="s">
        <v>733</v>
      </c>
      <c r="AA368" s="13">
        <v>3.23</v>
      </c>
      <c r="AB368" s="13">
        <v>4.5</v>
      </c>
      <c r="AF368" s="14" t="s">
        <v>50</v>
      </c>
      <c r="AG368" s="14" t="s">
        <v>47</v>
      </c>
      <c r="AH368" s="14" t="s">
        <v>50</v>
      </c>
      <c r="AI368" s="14" t="s">
        <v>50</v>
      </c>
      <c r="AK368" s="7" t="s">
        <v>734</v>
      </c>
      <c r="AL368" s="5">
        <v>6.2</v>
      </c>
      <c r="AM368" s="5">
        <v>5</v>
      </c>
      <c r="AN368" s="8" t="s">
        <v>735</v>
      </c>
    </row>
    <row r="369" spans="1:41" x14ac:dyDescent="0.25">
      <c r="A369" s="8" t="s">
        <v>671</v>
      </c>
      <c r="B369" s="8" t="s">
        <v>53</v>
      </c>
      <c r="C369" s="15" t="s">
        <v>730</v>
      </c>
      <c r="D369" s="7" t="s">
        <v>736</v>
      </c>
      <c r="E369" s="15" t="s">
        <v>45</v>
      </c>
      <c r="F369" s="8" t="s">
        <v>732</v>
      </c>
      <c r="I369" s="2">
        <v>209</v>
      </c>
      <c r="K369" s="14">
        <v>2</v>
      </c>
      <c r="L369" s="5">
        <v>3</v>
      </c>
      <c r="M369" s="3">
        <v>1996</v>
      </c>
      <c r="N369" s="3">
        <v>2019</v>
      </c>
      <c r="T369" s="6">
        <v>10</v>
      </c>
      <c r="AA369" s="13">
        <v>3.69</v>
      </c>
    </row>
    <row r="370" spans="1:41" x14ac:dyDescent="0.25">
      <c r="A370" s="8" t="s">
        <v>671</v>
      </c>
      <c r="B370" s="8" t="s">
        <v>53</v>
      </c>
      <c r="C370" s="15" t="s">
        <v>730</v>
      </c>
      <c r="D370" s="7" t="s">
        <v>737</v>
      </c>
      <c r="E370" s="15" t="s">
        <v>45</v>
      </c>
      <c r="F370" s="8" t="s">
        <v>732</v>
      </c>
      <c r="I370" s="2">
        <v>220</v>
      </c>
      <c r="K370" s="5">
        <v>4</v>
      </c>
      <c r="M370" s="3">
        <v>2009</v>
      </c>
      <c r="Q370" s="6">
        <v>27.5</v>
      </c>
      <c r="T370" s="6">
        <v>10</v>
      </c>
      <c r="X370" s="11">
        <v>17</v>
      </c>
      <c r="AA370" s="13">
        <v>3.24</v>
      </c>
      <c r="AB370" s="13">
        <v>4.8099999999999996</v>
      </c>
    </row>
    <row r="371" spans="1:41" x14ac:dyDescent="0.25">
      <c r="A371" s="8" t="s">
        <v>671</v>
      </c>
      <c r="B371" s="8" t="s">
        <v>53</v>
      </c>
      <c r="C371" s="15" t="s">
        <v>730</v>
      </c>
      <c r="D371" s="7" t="s">
        <v>738</v>
      </c>
      <c r="E371" s="15" t="s">
        <v>45</v>
      </c>
      <c r="F371" s="8" t="s">
        <v>732</v>
      </c>
      <c r="I371" s="2">
        <v>210</v>
      </c>
      <c r="M371" s="3">
        <v>2008</v>
      </c>
      <c r="T371" s="6">
        <v>11</v>
      </c>
      <c r="AL371" s="5">
        <v>5</v>
      </c>
      <c r="AO371" s="25" t="s">
        <v>739</v>
      </c>
    </row>
    <row r="372" spans="1:41" x14ac:dyDescent="0.25">
      <c r="A372" s="8" t="s">
        <v>671</v>
      </c>
      <c r="B372" s="8" t="s">
        <v>53</v>
      </c>
      <c r="C372" s="15" t="s">
        <v>730</v>
      </c>
      <c r="D372" s="7" t="s">
        <v>740</v>
      </c>
      <c r="E372" s="15" t="s">
        <v>45</v>
      </c>
      <c r="F372" s="8" t="s">
        <v>732</v>
      </c>
      <c r="G372" s="4">
        <v>3</v>
      </c>
      <c r="H372" s="4">
        <v>4</v>
      </c>
      <c r="I372" s="2">
        <v>220</v>
      </c>
      <c r="J372" s="2">
        <v>250</v>
      </c>
      <c r="K372" s="14">
        <v>3</v>
      </c>
      <c r="L372" s="5">
        <v>6</v>
      </c>
      <c r="M372" s="3">
        <v>2011</v>
      </c>
      <c r="N372" s="3">
        <v>2014</v>
      </c>
      <c r="R372" s="6">
        <v>5.5</v>
      </c>
      <c r="T372" s="6">
        <v>11.5</v>
      </c>
      <c r="U372" s="9">
        <v>0.57999999999999996</v>
      </c>
      <c r="X372" s="11">
        <v>35.1</v>
      </c>
      <c r="Y372" s="11" t="s">
        <v>741</v>
      </c>
      <c r="Z372" s="12" t="s">
        <v>742</v>
      </c>
      <c r="AA372" s="13">
        <v>3.24</v>
      </c>
      <c r="AB372" s="13">
        <v>4.1500000000000004</v>
      </c>
      <c r="AC372" s="14" t="s">
        <v>50</v>
      </c>
      <c r="AE372" s="14">
        <v>6</v>
      </c>
      <c r="AF372" s="14" t="s">
        <v>50</v>
      </c>
      <c r="AG372" s="14" t="s">
        <v>47</v>
      </c>
      <c r="AH372" s="14" t="s">
        <v>50</v>
      </c>
      <c r="AJ372" s="5">
        <v>82</v>
      </c>
      <c r="AK372" s="7" t="s">
        <v>743</v>
      </c>
      <c r="AL372" s="5">
        <v>5.88</v>
      </c>
      <c r="AN372" s="8" t="s">
        <v>744</v>
      </c>
      <c r="AO372" s="25" t="s">
        <v>745</v>
      </c>
    </row>
    <row r="373" spans="1:41" x14ac:dyDescent="0.25">
      <c r="A373" s="8" t="s">
        <v>671</v>
      </c>
      <c r="B373" s="8" t="s">
        <v>53</v>
      </c>
      <c r="C373" s="15" t="s">
        <v>730</v>
      </c>
      <c r="D373" s="7" t="s">
        <v>746</v>
      </c>
      <c r="E373" s="15" t="s">
        <v>70</v>
      </c>
      <c r="F373" s="8" t="s">
        <v>732</v>
      </c>
      <c r="G373" s="4">
        <v>3</v>
      </c>
      <c r="I373" s="2">
        <v>250</v>
      </c>
      <c r="K373" s="5">
        <v>5</v>
      </c>
      <c r="L373" s="5">
        <v>6</v>
      </c>
      <c r="M373" s="3">
        <v>2010</v>
      </c>
      <c r="N373" s="3">
        <v>2018</v>
      </c>
      <c r="Q373" s="6">
        <v>19</v>
      </c>
      <c r="R373" s="6">
        <v>5.5</v>
      </c>
      <c r="T373" s="6">
        <v>11.5</v>
      </c>
      <c r="U373" s="9">
        <v>0.81</v>
      </c>
      <c r="X373" s="11">
        <v>35.1</v>
      </c>
      <c r="Z373" s="12" t="s">
        <v>742</v>
      </c>
      <c r="AA373" s="13">
        <v>3.24</v>
      </c>
      <c r="AB373" s="13">
        <v>4.1500000000000004</v>
      </c>
      <c r="AC373" s="14" t="s">
        <v>50</v>
      </c>
      <c r="AE373" s="14">
        <v>6</v>
      </c>
      <c r="AF373" s="14" t="s">
        <v>50</v>
      </c>
      <c r="AG373" s="14" t="s">
        <v>47</v>
      </c>
      <c r="AH373" s="14" t="s">
        <v>50</v>
      </c>
      <c r="AI373" s="14" t="s">
        <v>50</v>
      </c>
      <c r="AJ373" s="5">
        <v>82</v>
      </c>
      <c r="AK373" s="7" t="s">
        <v>747</v>
      </c>
      <c r="AL373" s="5">
        <v>5.12</v>
      </c>
      <c r="AN373" s="8" t="s">
        <v>748</v>
      </c>
      <c r="AO373" s="25" t="s">
        <v>749</v>
      </c>
    </row>
    <row r="374" spans="1:41" x14ac:dyDescent="0.25">
      <c r="A374" s="8" t="s">
        <v>671</v>
      </c>
      <c r="B374" s="8" t="s">
        <v>53</v>
      </c>
      <c r="C374" s="15" t="s">
        <v>730</v>
      </c>
      <c r="D374" s="7" t="s">
        <v>750</v>
      </c>
      <c r="E374" s="15" t="s">
        <v>45</v>
      </c>
      <c r="F374" s="8" t="s">
        <v>732</v>
      </c>
      <c r="I374" s="2">
        <v>150</v>
      </c>
      <c r="M374" s="3">
        <v>1994</v>
      </c>
      <c r="T374" s="6">
        <v>12</v>
      </c>
      <c r="AN374" s="8" t="s">
        <v>751</v>
      </c>
    </row>
    <row r="375" spans="1:41" x14ac:dyDescent="0.25">
      <c r="A375" s="8" t="s">
        <v>671</v>
      </c>
      <c r="B375" s="8" t="s">
        <v>53</v>
      </c>
      <c r="C375" s="15" t="s">
        <v>730</v>
      </c>
      <c r="D375" s="7" t="s">
        <v>752</v>
      </c>
      <c r="F375" s="8" t="s">
        <v>732</v>
      </c>
      <c r="I375" s="2">
        <v>180</v>
      </c>
      <c r="M375" s="3">
        <v>2004</v>
      </c>
      <c r="N375" s="3">
        <v>2006</v>
      </c>
      <c r="O375" s="6">
        <v>23</v>
      </c>
      <c r="Q375" s="6">
        <f>O375*1.2</f>
        <v>27.599999999999998</v>
      </c>
      <c r="T375" s="6">
        <v>11.9</v>
      </c>
    </row>
    <row r="376" spans="1:41" x14ac:dyDescent="0.25">
      <c r="A376" s="8" t="s">
        <v>671</v>
      </c>
      <c r="B376" s="8" t="s">
        <v>53</v>
      </c>
      <c r="C376" s="15" t="s">
        <v>730</v>
      </c>
      <c r="D376" s="7" t="s">
        <v>753</v>
      </c>
      <c r="E376" s="15" t="s">
        <v>45</v>
      </c>
      <c r="F376" s="8" t="s">
        <v>732</v>
      </c>
      <c r="I376" s="2">
        <v>220</v>
      </c>
      <c r="M376" s="3">
        <v>2010</v>
      </c>
      <c r="T376" s="6">
        <v>11.5</v>
      </c>
      <c r="X376" s="11">
        <v>16.3</v>
      </c>
    </row>
    <row r="377" spans="1:41" x14ac:dyDescent="0.25">
      <c r="A377" s="8" t="s">
        <v>671</v>
      </c>
      <c r="B377" s="8" t="s">
        <v>53</v>
      </c>
      <c r="C377" s="15" t="s">
        <v>730</v>
      </c>
      <c r="D377" s="7" t="s">
        <v>754</v>
      </c>
      <c r="E377" s="15" t="s">
        <v>138</v>
      </c>
      <c r="F377" s="8" t="s">
        <v>732</v>
      </c>
      <c r="I377" s="2">
        <v>230</v>
      </c>
      <c r="K377" s="14">
        <v>1</v>
      </c>
      <c r="L377" s="5">
        <v>5</v>
      </c>
      <c r="M377" s="3">
        <v>1994</v>
      </c>
      <c r="R377" s="6">
        <v>7.6</v>
      </c>
      <c r="T377" s="6">
        <v>12</v>
      </c>
    </row>
    <row r="378" spans="1:41" x14ac:dyDescent="0.25">
      <c r="A378" s="8" t="s">
        <v>671</v>
      </c>
      <c r="B378" s="8" t="s">
        <v>53</v>
      </c>
      <c r="C378" s="15" t="s">
        <v>730</v>
      </c>
      <c r="D378" s="7" t="s">
        <v>755</v>
      </c>
      <c r="E378" s="15" t="s">
        <v>45</v>
      </c>
      <c r="F378" s="8" t="s">
        <v>61</v>
      </c>
      <c r="I378" s="2">
        <v>240</v>
      </c>
      <c r="K378" s="14">
        <v>3</v>
      </c>
      <c r="L378" s="5">
        <v>5</v>
      </c>
      <c r="M378" s="3">
        <v>2004</v>
      </c>
      <c r="N378" s="3">
        <v>2006</v>
      </c>
      <c r="T378" s="6">
        <v>12</v>
      </c>
      <c r="AA378" s="13">
        <v>4</v>
      </c>
      <c r="AK378" s="7" t="s">
        <v>756</v>
      </c>
      <c r="AN378" s="8" t="s">
        <v>757</v>
      </c>
    </row>
    <row r="379" spans="1:41" x14ac:dyDescent="0.25">
      <c r="A379" s="8" t="s">
        <v>671</v>
      </c>
      <c r="B379" s="8" t="s">
        <v>53</v>
      </c>
      <c r="C379" s="15" t="s">
        <v>730</v>
      </c>
      <c r="D379" s="7" t="s">
        <v>758</v>
      </c>
      <c r="E379" s="15" t="s">
        <v>45</v>
      </c>
      <c r="F379" s="8" t="s">
        <v>732</v>
      </c>
      <c r="I379" s="2">
        <v>250</v>
      </c>
      <c r="K379" s="5">
        <v>5</v>
      </c>
      <c r="M379" s="3">
        <v>1985</v>
      </c>
      <c r="T379" s="6">
        <v>12</v>
      </c>
      <c r="X379" s="11">
        <v>16.3</v>
      </c>
      <c r="AA379" s="13">
        <v>3.69</v>
      </c>
      <c r="AB379" s="13">
        <v>4.1849999999999996</v>
      </c>
      <c r="AL379" s="5">
        <v>5.4</v>
      </c>
      <c r="AN379" s="8" t="s">
        <v>759</v>
      </c>
      <c r="AO379" s="25" t="s">
        <v>760</v>
      </c>
    </row>
    <row r="380" spans="1:41" x14ac:dyDescent="0.25">
      <c r="A380" s="8" t="s">
        <v>671</v>
      </c>
      <c r="B380" s="8" t="s">
        <v>53</v>
      </c>
      <c r="C380" s="15" t="s">
        <v>730</v>
      </c>
      <c r="D380" s="7" t="s">
        <v>761</v>
      </c>
      <c r="E380" s="15" t="s">
        <v>138</v>
      </c>
      <c r="F380" s="8" t="s">
        <v>732</v>
      </c>
      <c r="I380" s="2">
        <v>280</v>
      </c>
      <c r="K380" s="14">
        <v>3</v>
      </c>
      <c r="L380" s="5">
        <v>6</v>
      </c>
      <c r="M380" s="3">
        <v>2004</v>
      </c>
      <c r="N380" s="3">
        <v>2014</v>
      </c>
      <c r="T380" s="6">
        <v>12</v>
      </c>
      <c r="Z380" s="12" t="s">
        <v>762</v>
      </c>
      <c r="AA380" s="13">
        <v>3.105</v>
      </c>
      <c r="AB380" s="13">
        <v>6.57</v>
      </c>
      <c r="AC380" s="14" t="s">
        <v>50</v>
      </c>
      <c r="AE380" s="14">
        <v>6</v>
      </c>
      <c r="AH380" s="14" t="s">
        <v>50</v>
      </c>
      <c r="AN380" s="8" t="s">
        <v>763</v>
      </c>
      <c r="AO380" s="25" t="s">
        <v>764</v>
      </c>
    </row>
    <row r="381" spans="1:41" x14ac:dyDescent="0.25">
      <c r="A381" s="8" t="s">
        <v>671</v>
      </c>
      <c r="B381" s="8" t="s">
        <v>53</v>
      </c>
      <c r="C381" s="15" t="s">
        <v>730</v>
      </c>
      <c r="D381" s="7" t="s">
        <v>765</v>
      </c>
      <c r="E381" s="15" t="s">
        <v>138</v>
      </c>
      <c r="F381" s="8" t="s">
        <v>732</v>
      </c>
      <c r="I381" s="2">
        <v>210</v>
      </c>
      <c r="M381" s="3">
        <v>2005</v>
      </c>
      <c r="T381" s="6">
        <v>12</v>
      </c>
      <c r="AK381" s="7" t="s">
        <v>766</v>
      </c>
    </row>
    <row r="382" spans="1:41" x14ac:dyDescent="0.25">
      <c r="A382" s="8" t="s">
        <v>671</v>
      </c>
      <c r="B382" s="8" t="s">
        <v>53</v>
      </c>
      <c r="C382" s="15" t="s">
        <v>730</v>
      </c>
      <c r="D382" s="7" t="s">
        <v>767</v>
      </c>
      <c r="E382" s="15" t="s">
        <v>138</v>
      </c>
      <c r="F382" s="8" t="s">
        <v>732</v>
      </c>
      <c r="I382" s="2">
        <v>200</v>
      </c>
      <c r="T382" s="6">
        <v>12</v>
      </c>
      <c r="X382" s="11">
        <v>17</v>
      </c>
      <c r="AA382" s="13">
        <v>3.1</v>
      </c>
      <c r="AB382" s="13">
        <v>4.8</v>
      </c>
    </row>
    <row r="383" spans="1:41" x14ac:dyDescent="0.25">
      <c r="A383" s="8" t="s">
        <v>671</v>
      </c>
      <c r="B383" s="8" t="s">
        <v>53</v>
      </c>
      <c r="C383" s="15" t="s">
        <v>730</v>
      </c>
      <c r="D383" s="7" t="s">
        <v>768</v>
      </c>
      <c r="E383" s="15" t="s">
        <v>45</v>
      </c>
      <c r="F383" s="8" t="s">
        <v>732</v>
      </c>
      <c r="I383" s="2">
        <v>210</v>
      </c>
      <c r="M383" s="3">
        <v>1986</v>
      </c>
      <c r="N383" s="3">
        <v>2019</v>
      </c>
      <c r="T383" s="6">
        <v>13.5</v>
      </c>
    </row>
    <row r="384" spans="1:41" x14ac:dyDescent="0.25">
      <c r="A384" s="8" t="s">
        <v>671</v>
      </c>
      <c r="B384" s="8" t="s">
        <v>53</v>
      </c>
      <c r="C384" s="15" t="s">
        <v>730</v>
      </c>
      <c r="D384" s="7" t="s">
        <v>769</v>
      </c>
      <c r="E384" s="15" t="s">
        <v>45</v>
      </c>
      <c r="F384" s="8" t="s">
        <v>732</v>
      </c>
      <c r="I384" s="2">
        <v>227</v>
      </c>
      <c r="K384" s="5">
        <v>2</v>
      </c>
      <c r="M384" s="3">
        <v>1988</v>
      </c>
      <c r="N384" s="3">
        <v>2019</v>
      </c>
      <c r="T384" s="6">
        <v>13.5</v>
      </c>
      <c r="AA384" s="13">
        <v>3.95</v>
      </c>
      <c r="AF384" s="14" t="s">
        <v>50</v>
      </c>
      <c r="AH384" s="14" t="s">
        <v>50</v>
      </c>
      <c r="AL384" s="5">
        <v>5.84</v>
      </c>
    </row>
    <row r="385" spans="1:41" x14ac:dyDescent="0.25">
      <c r="A385" s="8" t="s">
        <v>671</v>
      </c>
      <c r="B385" s="8" t="s">
        <v>53</v>
      </c>
      <c r="C385" s="15" t="s">
        <v>730</v>
      </c>
      <c r="D385" s="7" t="s">
        <v>770</v>
      </c>
      <c r="E385" s="15" t="s">
        <v>45</v>
      </c>
      <c r="F385" s="8" t="s">
        <v>732</v>
      </c>
      <c r="I385" s="2">
        <v>182</v>
      </c>
      <c r="K385" s="14">
        <v>3</v>
      </c>
      <c r="M385" s="3">
        <v>1996</v>
      </c>
      <c r="N385" s="3">
        <v>2019</v>
      </c>
      <c r="T385" s="6">
        <v>14</v>
      </c>
      <c r="AA385" s="13">
        <v>4.18</v>
      </c>
      <c r="AB385" s="13">
        <v>4.4400000000000004</v>
      </c>
    </row>
    <row r="386" spans="1:41" x14ac:dyDescent="0.25">
      <c r="A386" s="8" t="s">
        <v>671</v>
      </c>
      <c r="B386" s="8" t="s">
        <v>53</v>
      </c>
      <c r="C386" s="15" t="s">
        <v>730</v>
      </c>
      <c r="D386" s="7" t="s">
        <v>771</v>
      </c>
      <c r="E386" s="15" t="s">
        <v>70</v>
      </c>
      <c r="F386" s="8" t="s">
        <v>732</v>
      </c>
      <c r="I386" s="2">
        <v>239</v>
      </c>
      <c r="J386" s="2">
        <v>250</v>
      </c>
      <c r="K386" s="14">
        <v>3</v>
      </c>
      <c r="M386" s="3">
        <v>1996</v>
      </c>
      <c r="N386" s="3">
        <v>2019</v>
      </c>
      <c r="R386" s="6">
        <v>7</v>
      </c>
      <c r="S386" s="6">
        <v>7</v>
      </c>
      <c r="T386" s="6">
        <v>14</v>
      </c>
      <c r="AA386" s="13">
        <v>3.1</v>
      </c>
      <c r="AB386" s="13">
        <v>4.2</v>
      </c>
      <c r="AE386" s="14">
        <v>6</v>
      </c>
      <c r="AF386" s="14" t="s">
        <v>50</v>
      </c>
      <c r="AG386" s="14" t="s">
        <v>50</v>
      </c>
      <c r="AH386" s="14" t="s">
        <v>50</v>
      </c>
      <c r="AK386" s="7" t="s">
        <v>772</v>
      </c>
      <c r="AL386" s="5">
        <v>4.5</v>
      </c>
      <c r="AN386" s="8" t="s">
        <v>763</v>
      </c>
      <c r="AO386" s="31" t="s">
        <v>773</v>
      </c>
    </row>
    <row r="387" spans="1:41" x14ac:dyDescent="0.25">
      <c r="A387" s="8" t="s">
        <v>671</v>
      </c>
      <c r="B387" s="8" t="s">
        <v>53</v>
      </c>
      <c r="C387" s="15" t="s">
        <v>730</v>
      </c>
      <c r="D387" s="7" t="s">
        <v>774</v>
      </c>
      <c r="E387" s="15" t="s">
        <v>45</v>
      </c>
      <c r="F387" s="8" t="s">
        <v>732</v>
      </c>
      <c r="I387" s="2">
        <v>250</v>
      </c>
      <c r="K387" s="5">
        <v>4</v>
      </c>
      <c r="M387" s="3">
        <v>2002</v>
      </c>
      <c r="N387" s="3">
        <v>2019</v>
      </c>
      <c r="T387" s="6">
        <v>14</v>
      </c>
    </row>
    <row r="388" spans="1:41" x14ac:dyDescent="0.25">
      <c r="A388" s="8" t="s">
        <v>671</v>
      </c>
      <c r="B388" s="8" t="s">
        <v>53</v>
      </c>
      <c r="C388" s="15" t="s">
        <v>730</v>
      </c>
      <c r="D388" s="7" t="s">
        <v>775</v>
      </c>
      <c r="E388" s="15" t="s">
        <v>45</v>
      </c>
      <c r="F388" s="8" t="s">
        <v>732</v>
      </c>
      <c r="I388" s="2">
        <v>280</v>
      </c>
      <c r="K388" s="5">
        <v>4</v>
      </c>
      <c r="M388" s="3">
        <v>2002</v>
      </c>
      <c r="N388" s="3">
        <v>2019</v>
      </c>
      <c r="T388" s="6">
        <v>14</v>
      </c>
    </row>
    <row r="389" spans="1:41" x14ac:dyDescent="0.25">
      <c r="A389" s="8" t="s">
        <v>671</v>
      </c>
      <c r="B389" s="8" t="s">
        <v>53</v>
      </c>
      <c r="C389" s="15" t="s">
        <v>730</v>
      </c>
      <c r="D389" s="7" t="s">
        <v>776</v>
      </c>
      <c r="F389" s="8" t="s">
        <v>61</v>
      </c>
      <c r="I389" s="2">
        <v>180</v>
      </c>
      <c r="M389" s="3">
        <v>1993</v>
      </c>
      <c r="T389" s="6">
        <v>15</v>
      </c>
    </row>
    <row r="390" spans="1:41" x14ac:dyDescent="0.25">
      <c r="A390" s="8" t="s">
        <v>671</v>
      </c>
      <c r="B390" s="8" t="s">
        <v>53</v>
      </c>
      <c r="C390" s="15" t="s">
        <v>730</v>
      </c>
      <c r="D390" s="7" t="s">
        <v>777</v>
      </c>
      <c r="E390" s="15" t="s">
        <v>45</v>
      </c>
      <c r="F390" s="8" t="s">
        <v>732</v>
      </c>
      <c r="I390" s="2">
        <v>220</v>
      </c>
      <c r="M390" s="3">
        <v>2012</v>
      </c>
      <c r="Q390" s="6">
        <v>22</v>
      </c>
      <c r="R390" s="6">
        <v>7</v>
      </c>
      <c r="T390" s="6">
        <v>15.4</v>
      </c>
      <c r="X390" s="11">
        <v>17</v>
      </c>
      <c r="AA390" s="13">
        <v>4.82</v>
      </c>
      <c r="AL390" s="5">
        <v>6.4</v>
      </c>
      <c r="AM390" s="5">
        <v>5.2</v>
      </c>
      <c r="AN390" s="8" t="s">
        <v>778</v>
      </c>
    </row>
    <row r="391" spans="1:41" x14ac:dyDescent="0.25">
      <c r="A391" s="8" t="s">
        <v>671</v>
      </c>
      <c r="B391" s="8" t="s">
        <v>53</v>
      </c>
      <c r="C391" s="15" t="s">
        <v>730</v>
      </c>
      <c r="D391" s="7" t="s">
        <v>779</v>
      </c>
      <c r="E391" s="15" t="s">
        <v>138</v>
      </c>
      <c r="F391" s="8" t="s">
        <v>732</v>
      </c>
      <c r="I391" s="2">
        <v>220</v>
      </c>
      <c r="T391" s="6">
        <v>15.4</v>
      </c>
      <c r="X391" s="11">
        <v>17</v>
      </c>
      <c r="AA391" s="13">
        <v>4.1849999999999996</v>
      </c>
      <c r="AL391" s="5">
        <v>5.2</v>
      </c>
    </row>
    <row r="392" spans="1:41" x14ac:dyDescent="0.25">
      <c r="A392" s="8" t="s">
        <v>671</v>
      </c>
      <c r="B392" s="8" t="s">
        <v>53</v>
      </c>
      <c r="C392" s="15" t="s">
        <v>730</v>
      </c>
      <c r="D392" s="7" t="s">
        <v>780</v>
      </c>
      <c r="E392" s="15" t="s">
        <v>138</v>
      </c>
      <c r="F392" s="8" t="s">
        <v>732</v>
      </c>
      <c r="I392" s="2">
        <v>220</v>
      </c>
      <c r="T392" s="6">
        <v>15.4</v>
      </c>
      <c r="X392" s="11">
        <v>17</v>
      </c>
      <c r="AA392" s="13">
        <v>4.1849999999999996</v>
      </c>
      <c r="AB392" s="13">
        <v>5.17</v>
      </c>
      <c r="AL392" s="5">
        <v>7.1</v>
      </c>
    </row>
    <row r="393" spans="1:41" x14ac:dyDescent="0.25">
      <c r="A393" s="8" t="s">
        <v>671</v>
      </c>
      <c r="B393" s="8" t="s">
        <v>53</v>
      </c>
      <c r="C393" s="15" t="s">
        <v>730</v>
      </c>
      <c r="D393" s="7" t="s">
        <v>781</v>
      </c>
      <c r="E393" s="15" t="s">
        <v>45</v>
      </c>
      <c r="F393" s="8" t="s">
        <v>732</v>
      </c>
      <c r="G393" s="4">
        <v>3</v>
      </c>
      <c r="I393" s="2">
        <v>250</v>
      </c>
      <c r="K393" s="5">
        <v>6</v>
      </c>
      <c r="M393" s="3">
        <v>2007</v>
      </c>
      <c r="N393" s="3">
        <v>2017</v>
      </c>
      <c r="T393" s="6">
        <v>15</v>
      </c>
      <c r="X393" s="11">
        <v>44</v>
      </c>
      <c r="Y393" s="11">
        <v>8</v>
      </c>
      <c r="Z393" s="12" t="s">
        <v>742</v>
      </c>
      <c r="AA393" s="13">
        <v>3.24</v>
      </c>
      <c r="AB393" s="13">
        <v>5.17</v>
      </c>
      <c r="AC393" s="14" t="s">
        <v>50</v>
      </c>
      <c r="AE393" s="14">
        <v>6</v>
      </c>
      <c r="AG393" s="14" t="s">
        <v>47</v>
      </c>
      <c r="AJ393" s="5">
        <v>100</v>
      </c>
      <c r="AK393" s="7" t="s">
        <v>782</v>
      </c>
      <c r="AL393" s="5">
        <v>7.1</v>
      </c>
      <c r="AM393" s="5">
        <v>5.2</v>
      </c>
      <c r="AN393" s="8" t="s">
        <v>783</v>
      </c>
      <c r="AO393" s="25" t="s">
        <v>784</v>
      </c>
    </row>
    <row r="394" spans="1:41" x14ac:dyDescent="0.25">
      <c r="A394" s="8" t="s">
        <v>671</v>
      </c>
      <c r="B394" s="8" t="s">
        <v>53</v>
      </c>
      <c r="C394" s="15" t="s">
        <v>730</v>
      </c>
      <c r="D394" s="7" t="s">
        <v>785</v>
      </c>
      <c r="E394" s="15" t="s">
        <v>138</v>
      </c>
      <c r="F394" s="8" t="s">
        <v>732</v>
      </c>
      <c r="I394" s="2">
        <v>280</v>
      </c>
      <c r="O394" s="6">
        <v>27.4</v>
      </c>
      <c r="Q394" s="6">
        <f>O394*1.2</f>
        <v>32.879999999999995</v>
      </c>
      <c r="T394" s="6">
        <v>15.4</v>
      </c>
      <c r="X394" s="11">
        <v>20</v>
      </c>
      <c r="Y394" s="11">
        <v>15.88</v>
      </c>
      <c r="AA394" s="13">
        <v>4.1849999999999996</v>
      </c>
      <c r="AL394" s="5">
        <v>5</v>
      </c>
      <c r="AN394" s="8" t="s">
        <v>786</v>
      </c>
    </row>
    <row r="395" spans="1:41" x14ac:dyDescent="0.25">
      <c r="A395" s="8" t="s">
        <v>671</v>
      </c>
      <c r="B395" s="8" t="s">
        <v>53</v>
      </c>
      <c r="C395" s="15" t="s">
        <v>730</v>
      </c>
      <c r="D395" s="7" t="s">
        <v>787</v>
      </c>
      <c r="E395" s="15" t="s">
        <v>45</v>
      </c>
      <c r="F395" s="8" t="s">
        <v>732</v>
      </c>
      <c r="G395" s="4">
        <v>3</v>
      </c>
      <c r="I395" s="2">
        <v>280</v>
      </c>
      <c r="M395" s="3">
        <v>2011</v>
      </c>
      <c r="T395" s="6">
        <v>15</v>
      </c>
      <c r="X395" s="11">
        <v>44</v>
      </c>
      <c r="Y395" s="11">
        <v>8</v>
      </c>
      <c r="Z395" s="12" t="s">
        <v>742</v>
      </c>
      <c r="AA395" s="13">
        <v>3.24</v>
      </c>
      <c r="AB395" s="13">
        <v>4.1500000000000004</v>
      </c>
      <c r="AC395" s="14" t="s">
        <v>50</v>
      </c>
      <c r="AE395" s="14">
        <v>6</v>
      </c>
      <c r="AG395" s="14" t="s">
        <v>47</v>
      </c>
      <c r="AJ395" s="5">
        <v>100</v>
      </c>
      <c r="AK395" s="7" t="s">
        <v>756</v>
      </c>
      <c r="AL395" s="5">
        <v>6.16</v>
      </c>
      <c r="AN395" s="8" t="s">
        <v>788</v>
      </c>
      <c r="AO395" s="25" t="s">
        <v>784</v>
      </c>
    </row>
    <row r="396" spans="1:41" x14ac:dyDescent="0.25">
      <c r="A396" s="8" t="s">
        <v>671</v>
      </c>
      <c r="B396" s="8" t="s">
        <v>53</v>
      </c>
      <c r="C396" s="15" t="s">
        <v>730</v>
      </c>
      <c r="D396" s="7" t="s">
        <v>789</v>
      </c>
      <c r="F396" s="8" t="s">
        <v>61</v>
      </c>
      <c r="I396" s="2">
        <v>300</v>
      </c>
      <c r="M396" s="3">
        <v>2010</v>
      </c>
      <c r="N396" s="3">
        <v>2019</v>
      </c>
      <c r="T396" s="6">
        <v>15</v>
      </c>
      <c r="AN396" s="8" t="s">
        <v>790</v>
      </c>
    </row>
    <row r="397" spans="1:41" x14ac:dyDescent="0.25">
      <c r="A397" s="8" t="s">
        <v>671</v>
      </c>
      <c r="B397" s="8" t="s">
        <v>43</v>
      </c>
      <c r="C397" s="15" t="s">
        <v>730</v>
      </c>
      <c r="D397" s="7" t="s">
        <v>791</v>
      </c>
      <c r="F397" s="8" t="s">
        <v>732</v>
      </c>
      <c r="I397" s="2">
        <v>140</v>
      </c>
      <c r="Q397" s="6">
        <v>21</v>
      </c>
      <c r="T397" s="6">
        <v>7.5</v>
      </c>
    </row>
    <row r="398" spans="1:41" x14ac:dyDescent="0.25">
      <c r="A398" s="8" t="s">
        <v>671</v>
      </c>
      <c r="B398" s="8" t="s">
        <v>53</v>
      </c>
      <c r="C398" s="15" t="s">
        <v>730</v>
      </c>
      <c r="D398" s="7" t="s">
        <v>792</v>
      </c>
      <c r="E398" s="15" t="s">
        <v>138</v>
      </c>
      <c r="I398" s="2">
        <v>136</v>
      </c>
      <c r="M398" s="3">
        <v>1995</v>
      </c>
      <c r="AA398" s="13">
        <v>4.25</v>
      </c>
      <c r="AE398" s="14">
        <v>4</v>
      </c>
      <c r="AL398" s="5">
        <v>4.4000000000000004</v>
      </c>
      <c r="AO398" s="25" t="s">
        <v>793</v>
      </c>
    </row>
    <row r="399" spans="1:41" x14ac:dyDescent="0.25">
      <c r="A399" s="8" t="s">
        <v>671</v>
      </c>
      <c r="B399" s="8" t="s">
        <v>53</v>
      </c>
      <c r="C399" s="15" t="s">
        <v>730</v>
      </c>
      <c r="D399" s="7" t="s">
        <v>794</v>
      </c>
      <c r="F399" s="8" t="s">
        <v>732</v>
      </c>
      <c r="I399" s="2">
        <v>170</v>
      </c>
      <c r="M399" s="3">
        <v>2001</v>
      </c>
      <c r="T399" s="6">
        <v>8</v>
      </c>
      <c r="AA399" s="13">
        <v>3.7</v>
      </c>
    </row>
    <row r="400" spans="1:41" x14ac:dyDescent="0.25">
      <c r="A400" s="8" t="s">
        <v>671</v>
      </c>
      <c r="B400" s="8" t="s">
        <v>53</v>
      </c>
      <c r="C400" s="15" t="s">
        <v>730</v>
      </c>
      <c r="D400" s="7" t="s">
        <v>795</v>
      </c>
      <c r="E400" s="15" t="s">
        <v>45</v>
      </c>
      <c r="F400" s="8" t="s">
        <v>732</v>
      </c>
      <c r="I400" s="2">
        <v>180</v>
      </c>
      <c r="K400" s="14">
        <v>3</v>
      </c>
      <c r="L400" s="5">
        <v>5</v>
      </c>
      <c r="M400" s="3">
        <v>2006</v>
      </c>
      <c r="N400" s="3">
        <v>2010</v>
      </c>
      <c r="T400" s="6">
        <v>8</v>
      </c>
      <c r="AL400" s="5">
        <v>5</v>
      </c>
      <c r="AM400" s="5">
        <v>3.9</v>
      </c>
    </row>
    <row r="401" spans="1:41" x14ac:dyDescent="0.25">
      <c r="A401" s="8" t="s">
        <v>671</v>
      </c>
      <c r="B401" s="8" t="s">
        <v>53</v>
      </c>
      <c r="C401" s="15" t="s">
        <v>730</v>
      </c>
      <c r="D401" s="7" t="s">
        <v>796</v>
      </c>
      <c r="E401" s="15" t="s">
        <v>45</v>
      </c>
      <c r="F401" s="8" t="s">
        <v>732</v>
      </c>
      <c r="I401" s="2">
        <v>150</v>
      </c>
      <c r="M401" s="3">
        <v>1996</v>
      </c>
      <c r="Q401" s="6">
        <v>25</v>
      </c>
      <c r="T401" s="6">
        <v>10</v>
      </c>
      <c r="Z401" s="12" t="s">
        <v>797</v>
      </c>
      <c r="AA401" s="13">
        <v>3.24</v>
      </c>
      <c r="AK401" s="7" t="s">
        <v>798</v>
      </c>
      <c r="AN401" s="8" t="s">
        <v>799</v>
      </c>
      <c r="AO401" s="25" t="s">
        <v>800</v>
      </c>
    </row>
    <row r="402" spans="1:41" x14ac:dyDescent="0.25">
      <c r="A402" s="8" t="s">
        <v>671</v>
      </c>
      <c r="B402" s="8" t="s">
        <v>53</v>
      </c>
      <c r="C402" s="15" t="s">
        <v>730</v>
      </c>
      <c r="D402" s="7" t="s">
        <v>801</v>
      </c>
      <c r="E402" s="15" t="s">
        <v>70</v>
      </c>
      <c r="F402" s="8" t="s">
        <v>732</v>
      </c>
      <c r="G402" s="4">
        <v>2</v>
      </c>
      <c r="I402" s="2">
        <v>206</v>
      </c>
      <c r="J402" s="2">
        <v>210</v>
      </c>
      <c r="K402" s="5">
        <v>2</v>
      </c>
      <c r="M402" s="3">
        <v>1989</v>
      </c>
      <c r="N402" s="3">
        <v>2019</v>
      </c>
      <c r="T402" s="6">
        <v>10</v>
      </c>
      <c r="Z402" s="12" t="s">
        <v>802</v>
      </c>
      <c r="AA402" s="13">
        <v>3.15</v>
      </c>
      <c r="AB402" s="13">
        <v>3.24</v>
      </c>
      <c r="AC402" s="14" t="s">
        <v>50</v>
      </c>
      <c r="AD402" s="14" t="s">
        <v>50</v>
      </c>
      <c r="AE402" s="14">
        <v>6</v>
      </c>
      <c r="AF402" s="14" t="s">
        <v>47</v>
      </c>
      <c r="AG402" s="14" t="s">
        <v>47</v>
      </c>
      <c r="AH402" s="14" t="s">
        <v>47</v>
      </c>
      <c r="AK402" s="7" t="s">
        <v>803</v>
      </c>
      <c r="AL402" s="5">
        <v>4.25</v>
      </c>
      <c r="AN402" s="8" t="s">
        <v>804</v>
      </c>
      <c r="AO402" s="25" t="s">
        <v>805</v>
      </c>
    </row>
    <row r="403" spans="1:41" x14ac:dyDescent="0.25">
      <c r="A403" s="8" t="s">
        <v>671</v>
      </c>
      <c r="B403" s="8" t="s">
        <v>53</v>
      </c>
      <c r="C403" s="15" t="s">
        <v>730</v>
      </c>
      <c r="D403" s="7" t="s">
        <v>730</v>
      </c>
      <c r="F403" s="8" t="s">
        <v>61</v>
      </c>
      <c r="I403" s="2">
        <v>130</v>
      </c>
      <c r="J403" s="2">
        <v>320</v>
      </c>
      <c r="K403" s="5">
        <v>4</v>
      </c>
      <c r="L403" s="5">
        <v>6</v>
      </c>
      <c r="M403" s="3">
        <v>1991</v>
      </c>
      <c r="N403" s="3">
        <v>2019</v>
      </c>
      <c r="T403" s="6">
        <v>13</v>
      </c>
      <c r="X403" s="11" t="s">
        <v>806</v>
      </c>
      <c r="Y403" s="11" t="s">
        <v>47</v>
      </c>
      <c r="AC403" s="14" t="s">
        <v>47</v>
      </c>
      <c r="AE403" s="14">
        <v>6</v>
      </c>
      <c r="AN403" s="8" t="s">
        <v>807</v>
      </c>
      <c r="AO403" s="25" t="s">
        <v>808</v>
      </c>
    </row>
    <row r="404" spans="1:41" x14ac:dyDescent="0.25">
      <c r="A404" s="8" t="s">
        <v>671</v>
      </c>
      <c r="B404" s="8" t="s">
        <v>53</v>
      </c>
      <c r="C404" s="15" t="s">
        <v>730</v>
      </c>
      <c r="D404" s="7" t="s">
        <v>809</v>
      </c>
      <c r="E404" s="15" t="s">
        <v>45</v>
      </c>
      <c r="F404" s="8" t="s">
        <v>732</v>
      </c>
      <c r="I404" s="2">
        <v>180</v>
      </c>
      <c r="K404" s="14">
        <v>2</v>
      </c>
      <c r="L404" s="5">
        <v>3</v>
      </c>
      <c r="M404" s="3">
        <v>1998</v>
      </c>
      <c r="N404" s="3">
        <v>2005</v>
      </c>
      <c r="R404" s="6">
        <v>4.5</v>
      </c>
      <c r="T404" s="6">
        <v>10</v>
      </c>
      <c r="Z404" s="12" t="s">
        <v>810</v>
      </c>
      <c r="AA404" s="13">
        <v>3.69</v>
      </c>
      <c r="AF404" s="14" t="s">
        <v>50</v>
      </c>
      <c r="AH404" s="14" t="s">
        <v>50</v>
      </c>
    </row>
    <row r="405" spans="1:41" x14ac:dyDescent="0.25">
      <c r="A405" s="8" t="s">
        <v>671</v>
      </c>
      <c r="B405" s="8" t="s">
        <v>53</v>
      </c>
      <c r="C405" s="15" t="s">
        <v>730</v>
      </c>
      <c r="D405" s="7" t="s">
        <v>811</v>
      </c>
      <c r="E405" s="15" t="s">
        <v>138</v>
      </c>
      <c r="F405" s="8" t="s">
        <v>732</v>
      </c>
      <c r="I405" s="2">
        <v>250</v>
      </c>
      <c r="K405" s="5">
        <v>4</v>
      </c>
      <c r="T405" s="6">
        <v>14</v>
      </c>
      <c r="X405" s="11">
        <v>24.3</v>
      </c>
      <c r="Y405" s="11" t="s">
        <v>812</v>
      </c>
      <c r="AA405" s="13">
        <v>3.69</v>
      </c>
      <c r="AB405" s="13">
        <v>4.1849999999999996</v>
      </c>
      <c r="AL405" s="5">
        <v>5.4</v>
      </c>
    </row>
    <row r="406" spans="1:41" x14ac:dyDescent="0.25">
      <c r="A406" s="8" t="s">
        <v>671</v>
      </c>
      <c r="B406" s="8" t="s">
        <v>53</v>
      </c>
      <c r="C406" s="15" t="s">
        <v>813</v>
      </c>
      <c r="D406" s="7" t="s">
        <v>813</v>
      </c>
      <c r="E406" s="15" t="s">
        <v>814</v>
      </c>
      <c r="F406" s="8" t="s">
        <v>61</v>
      </c>
      <c r="I406" s="2">
        <v>130</v>
      </c>
      <c r="J406" s="2">
        <v>275</v>
      </c>
      <c r="M406" s="3">
        <v>2001</v>
      </c>
      <c r="N406" s="3">
        <v>2008</v>
      </c>
      <c r="AE406" s="14" t="s">
        <v>815</v>
      </c>
      <c r="AN406" s="8" t="s">
        <v>816</v>
      </c>
      <c r="AO406" s="25" t="s">
        <v>817</v>
      </c>
    </row>
    <row r="407" spans="1:41" x14ac:dyDescent="0.25">
      <c r="A407" s="8" t="s">
        <v>671</v>
      </c>
      <c r="B407" s="8" t="s">
        <v>53</v>
      </c>
      <c r="C407" s="15" t="s">
        <v>818</v>
      </c>
      <c r="D407" s="7" t="s">
        <v>818</v>
      </c>
      <c r="E407" s="15" t="s">
        <v>814</v>
      </c>
      <c r="F407" s="8" t="s">
        <v>61</v>
      </c>
      <c r="M407" s="3">
        <v>1993</v>
      </c>
      <c r="N407" s="3">
        <v>2001</v>
      </c>
      <c r="T407" s="6">
        <v>11</v>
      </c>
    </row>
    <row r="408" spans="1:41" x14ac:dyDescent="0.25">
      <c r="A408" s="8" t="s">
        <v>671</v>
      </c>
      <c r="B408" s="8" t="s">
        <v>53</v>
      </c>
      <c r="C408" s="15" t="s">
        <v>819</v>
      </c>
      <c r="D408" s="7" t="s">
        <v>820</v>
      </c>
      <c r="E408" s="15" t="s">
        <v>45</v>
      </c>
      <c r="F408" s="8" t="s">
        <v>61</v>
      </c>
      <c r="I408" s="2">
        <v>300</v>
      </c>
      <c r="K408" s="5">
        <v>5</v>
      </c>
      <c r="M408" s="3">
        <v>2005</v>
      </c>
      <c r="T408" s="6">
        <v>14</v>
      </c>
      <c r="AC408" s="14" t="s">
        <v>50</v>
      </c>
    </row>
    <row r="409" spans="1:41" x14ac:dyDescent="0.25">
      <c r="A409" s="8" t="s">
        <v>671</v>
      </c>
      <c r="B409" s="8" t="s">
        <v>53</v>
      </c>
      <c r="C409" s="15" t="s">
        <v>819</v>
      </c>
      <c r="D409" s="7" t="s">
        <v>821</v>
      </c>
      <c r="E409" s="15" t="s">
        <v>45</v>
      </c>
      <c r="I409" s="2">
        <v>270</v>
      </c>
      <c r="M409" s="3">
        <v>1988</v>
      </c>
      <c r="N409" s="3">
        <v>1995</v>
      </c>
      <c r="T409" s="6">
        <v>15</v>
      </c>
      <c r="Z409" s="12" t="s">
        <v>444</v>
      </c>
      <c r="AK409" s="7" t="s">
        <v>822</v>
      </c>
    </row>
    <row r="410" spans="1:41" x14ac:dyDescent="0.25">
      <c r="A410" s="8" t="s">
        <v>671</v>
      </c>
      <c r="B410" s="8" t="s">
        <v>53</v>
      </c>
      <c r="C410" s="15" t="s">
        <v>819</v>
      </c>
      <c r="D410" s="7" t="s">
        <v>819</v>
      </c>
      <c r="E410" s="15" t="s">
        <v>45</v>
      </c>
      <c r="F410" s="8" t="s">
        <v>61</v>
      </c>
      <c r="I410" s="2">
        <v>270</v>
      </c>
      <c r="J410" s="2">
        <v>300</v>
      </c>
      <c r="M410" s="3">
        <v>1993</v>
      </c>
      <c r="AN410" s="8" t="s">
        <v>823</v>
      </c>
    </row>
    <row r="411" spans="1:41" x14ac:dyDescent="0.25">
      <c r="A411" s="8" t="s">
        <v>671</v>
      </c>
      <c r="B411" s="8" t="s">
        <v>53</v>
      </c>
      <c r="C411" s="15" t="s">
        <v>824</v>
      </c>
      <c r="D411" s="7" t="s">
        <v>825</v>
      </c>
      <c r="E411" s="15" t="s">
        <v>138</v>
      </c>
      <c r="F411" s="8" t="s">
        <v>61</v>
      </c>
      <c r="M411" s="3">
        <v>1993</v>
      </c>
      <c r="N411" s="3">
        <v>2002</v>
      </c>
      <c r="AN411" s="8" t="s">
        <v>826</v>
      </c>
      <c r="AO411" s="25" t="s">
        <v>827</v>
      </c>
    </row>
    <row r="412" spans="1:41" x14ac:dyDescent="0.25">
      <c r="A412" s="8" t="s">
        <v>671</v>
      </c>
      <c r="B412" s="8" t="s">
        <v>53</v>
      </c>
      <c r="C412" s="15" t="s">
        <v>828</v>
      </c>
      <c r="D412" s="7" t="s">
        <v>828</v>
      </c>
      <c r="M412" s="3">
        <v>1993</v>
      </c>
      <c r="N412" s="3">
        <v>2002</v>
      </c>
      <c r="AN412" s="8" t="s">
        <v>829</v>
      </c>
      <c r="AO412" s="25" t="s">
        <v>830</v>
      </c>
    </row>
    <row r="413" spans="1:41" x14ac:dyDescent="0.25">
      <c r="A413" s="8" t="s">
        <v>671</v>
      </c>
      <c r="B413" s="8" t="s">
        <v>53</v>
      </c>
      <c r="C413" s="15" t="s">
        <v>831</v>
      </c>
      <c r="D413" s="7" t="s">
        <v>832</v>
      </c>
      <c r="E413" s="15" t="s">
        <v>45</v>
      </c>
      <c r="I413" s="2">
        <v>280</v>
      </c>
      <c r="K413" s="5">
        <v>4</v>
      </c>
      <c r="M413" s="3">
        <v>1993</v>
      </c>
      <c r="T413" s="6">
        <v>15</v>
      </c>
    </row>
    <row r="414" spans="1:41" x14ac:dyDescent="0.25">
      <c r="A414" s="8" t="s">
        <v>671</v>
      </c>
      <c r="B414" s="8" t="s">
        <v>53</v>
      </c>
      <c r="C414" s="15" t="s">
        <v>831</v>
      </c>
      <c r="D414" s="7" t="s">
        <v>833</v>
      </c>
      <c r="E414" s="15" t="s">
        <v>45</v>
      </c>
      <c r="I414" s="2">
        <v>250</v>
      </c>
      <c r="K414" s="14">
        <v>2</v>
      </c>
      <c r="L414" s="5">
        <v>4</v>
      </c>
      <c r="M414" s="3">
        <v>1993</v>
      </c>
      <c r="N414" s="3">
        <v>1998</v>
      </c>
      <c r="T414" s="6">
        <v>18</v>
      </c>
      <c r="AN414" s="8" t="s">
        <v>834</v>
      </c>
    </row>
    <row r="415" spans="1:41" x14ac:dyDescent="0.25">
      <c r="A415" s="8" t="s">
        <v>671</v>
      </c>
      <c r="B415" s="8" t="s">
        <v>53</v>
      </c>
      <c r="C415" s="15" t="s">
        <v>831</v>
      </c>
      <c r="D415" s="7" t="s">
        <v>835</v>
      </c>
      <c r="E415" s="15" t="s">
        <v>45</v>
      </c>
      <c r="I415" s="2">
        <v>300</v>
      </c>
      <c r="K415" s="5">
        <v>1</v>
      </c>
      <c r="L415" s="5">
        <v>2</v>
      </c>
      <c r="M415" s="3">
        <v>1993</v>
      </c>
      <c r="N415" s="3">
        <v>1999</v>
      </c>
      <c r="R415" s="6">
        <v>9.3800000000000008</v>
      </c>
      <c r="T415" s="6">
        <v>19</v>
      </c>
      <c r="Z415" s="12" t="s">
        <v>836</v>
      </c>
      <c r="AA415" s="13">
        <v>3.8</v>
      </c>
      <c r="AB415" s="13">
        <v>4.2</v>
      </c>
    </row>
    <row r="416" spans="1:41" x14ac:dyDescent="0.25">
      <c r="A416" s="8" t="s">
        <v>671</v>
      </c>
      <c r="B416" s="8" t="s">
        <v>53</v>
      </c>
      <c r="C416" s="15" t="s">
        <v>831</v>
      </c>
      <c r="D416" s="7" t="s">
        <v>837</v>
      </c>
      <c r="E416" s="15" t="s">
        <v>45</v>
      </c>
      <c r="F416" s="8" t="s">
        <v>90</v>
      </c>
      <c r="I416" s="2">
        <v>350</v>
      </c>
      <c r="K416" s="14">
        <v>3</v>
      </c>
      <c r="M416" s="3">
        <v>1993</v>
      </c>
      <c r="N416" s="3">
        <v>2001</v>
      </c>
      <c r="R416" s="6">
        <v>8.9</v>
      </c>
      <c r="T416" s="6">
        <v>18</v>
      </c>
      <c r="AC416" s="14" t="s">
        <v>50</v>
      </c>
      <c r="AE416" s="14">
        <v>6</v>
      </c>
      <c r="AJ416" s="5">
        <v>88</v>
      </c>
      <c r="AK416" s="7" t="s">
        <v>838</v>
      </c>
      <c r="AL416" s="5">
        <v>6</v>
      </c>
    </row>
    <row r="417" spans="1:41" x14ac:dyDescent="0.25">
      <c r="A417" s="8" t="s">
        <v>671</v>
      </c>
      <c r="B417" s="8" t="s">
        <v>53</v>
      </c>
      <c r="C417" s="15" t="s">
        <v>831</v>
      </c>
      <c r="D417" s="7" t="s">
        <v>839</v>
      </c>
      <c r="E417" s="15" t="s">
        <v>45</v>
      </c>
      <c r="I417" s="2">
        <v>440</v>
      </c>
      <c r="K417" s="14">
        <v>3</v>
      </c>
      <c r="M417" s="3">
        <v>1993</v>
      </c>
      <c r="N417" s="3">
        <v>2005</v>
      </c>
      <c r="S417" s="6">
        <v>7.6</v>
      </c>
      <c r="T417" s="6">
        <v>18</v>
      </c>
      <c r="AA417" s="13">
        <v>3.8</v>
      </c>
      <c r="AB417" s="13">
        <v>4.2</v>
      </c>
      <c r="AE417" s="14">
        <v>6</v>
      </c>
      <c r="AL417" s="5">
        <v>4.8</v>
      </c>
    </row>
    <row r="418" spans="1:41" x14ac:dyDescent="0.25">
      <c r="A418" s="8" t="s">
        <v>671</v>
      </c>
      <c r="B418" s="8" t="s">
        <v>53</v>
      </c>
      <c r="C418" s="15" t="s">
        <v>831</v>
      </c>
      <c r="D418" s="7" t="s">
        <v>840</v>
      </c>
      <c r="E418" s="15" t="s">
        <v>45</v>
      </c>
      <c r="I418" s="2">
        <v>350</v>
      </c>
      <c r="K418" s="14">
        <v>3</v>
      </c>
      <c r="M418" s="3">
        <v>1993</v>
      </c>
      <c r="N418" s="3">
        <v>2001</v>
      </c>
      <c r="R418" s="6">
        <v>8.9</v>
      </c>
      <c r="T418" s="6">
        <v>19</v>
      </c>
      <c r="AC418" s="14" t="s">
        <v>50</v>
      </c>
      <c r="AE418" s="14">
        <v>6</v>
      </c>
      <c r="AJ418" s="5">
        <v>88</v>
      </c>
      <c r="AK418" s="7" t="s">
        <v>838</v>
      </c>
    </row>
    <row r="419" spans="1:41" x14ac:dyDescent="0.25">
      <c r="A419" s="8" t="s">
        <v>671</v>
      </c>
      <c r="B419" s="8" t="s">
        <v>53</v>
      </c>
      <c r="C419" s="15" t="s">
        <v>831</v>
      </c>
      <c r="D419" s="7" t="s">
        <v>841</v>
      </c>
      <c r="E419" s="15" t="s">
        <v>150</v>
      </c>
      <c r="F419" s="8" t="s">
        <v>61</v>
      </c>
      <c r="I419" s="2">
        <v>300</v>
      </c>
      <c r="K419" s="5">
        <v>1</v>
      </c>
      <c r="L419" s="5">
        <v>2</v>
      </c>
      <c r="M419" s="3">
        <v>1993</v>
      </c>
      <c r="R419" s="6">
        <v>8.8000000000000007</v>
      </c>
      <c r="T419" s="6">
        <v>26</v>
      </c>
      <c r="Y419" s="11">
        <v>9.5</v>
      </c>
      <c r="Z419" s="12" t="s">
        <v>842</v>
      </c>
      <c r="AA419" s="13">
        <v>3.85</v>
      </c>
      <c r="AB419" s="13">
        <v>6.2</v>
      </c>
    </row>
    <row r="420" spans="1:41" x14ac:dyDescent="0.25">
      <c r="A420" s="8" t="s">
        <v>671</v>
      </c>
      <c r="B420" s="8" t="s">
        <v>53</v>
      </c>
      <c r="C420" s="15" t="s">
        <v>831</v>
      </c>
      <c r="D420" s="7" t="s">
        <v>843</v>
      </c>
      <c r="E420" s="15" t="s">
        <v>103</v>
      </c>
      <c r="I420" s="2">
        <v>340</v>
      </c>
      <c r="J420" s="2">
        <v>462</v>
      </c>
      <c r="K420" s="5">
        <v>0</v>
      </c>
      <c r="L420" s="5">
        <v>2</v>
      </c>
      <c r="M420" s="3">
        <v>1993</v>
      </c>
      <c r="N420" s="3">
        <v>1996</v>
      </c>
      <c r="R420" s="6">
        <v>11.55</v>
      </c>
      <c r="T420" s="6">
        <v>26</v>
      </c>
      <c r="AA420" s="13">
        <v>3.55</v>
      </c>
    </row>
    <row r="421" spans="1:41" x14ac:dyDescent="0.25">
      <c r="A421" s="8" t="s">
        <v>671</v>
      </c>
      <c r="B421" s="8" t="s">
        <v>53</v>
      </c>
      <c r="C421" s="15" t="s">
        <v>831</v>
      </c>
      <c r="D421" s="7" t="s">
        <v>844</v>
      </c>
      <c r="E421" s="15" t="s">
        <v>150</v>
      </c>
      <c r="I421" s="2">
        <v>350</v>
      </c>
      <c r="K421" s="5">
        <v>2</v>
      </c>
      <c r="M421" s="3">
        <v>1993</v>
      </c>
      <c r="N421" s="3">
        <v>2000</v>
      </c>
      <c r="T421" s="6">
        <v>26</v>
      </c>
    </row>
    <row r="422" spans="1:41" x14ac:dyDescent="0.25">
      <c r="A422" s="8" t="s">
        <v>671</v>
      </c>
      <c r="B422" s="8" t="s">
        <v>53</v>
      </c>
      <c r="C422" s="15" t="s">
        <v>831</v>
      </c>
      <c r="D422" s="7" t="s">
        <v>845</v>
      </c>
      <c r="E422" s="15" t="s">
        <v>55</v>
      </c>
      <c r="F422" s="8" t="s">
        <v>90</v>
      </c>
      <c r="I422" s="2">
        <v>370</v>
      </c>
      <c r="M422" s="3">
        <v>1993</v>
      </c>
      <c r="N422" s="3">
        <v>2001</v>
      </c>
      <c r="T422" s="6">
        <v>26</v>
      </c>
      <c r="Z422" s="12" t="s">
        <v>846</v>
      </c>
      <c r="AE422" s="14">
        <v>6</v>
      </c>
      <c r="AK422" s="7" t="s">
        <v>847</v>
      </c>
      <c r="AN422" s="8" t="s">
        <v>848</v>
      </c>
    </row>
    <row r="423" spans="1:41" x14ac:dyDescent="0.25">
      <c r="A423" s="8" t="s">
        <v>671</v>
      </c>
      <c r="B423" s="8" t="s">
        <v>53</v>
      </c>
      <c r="C423" s="15" t="s">
        <v>831</v>
      </c>
      <c r="D423" s="7" t="s">
        <v>849</v>
      </c>
      <c r="E423" s="15" t="s">
        <v>379</v>
      </c>
      <c r="I423" s="2">
        <v>340</v>
      </c>
      <c r="K423" s="5">
        <v>2</v>
      </c>
      <c r="M423" s="3">
        <v>1993</v>
      </c>
      <c r="N423" s="3">
        <v>1995</v>
      </c>
      <c r="R423" s="6">
        <v>8</v>
      </c>
      <c r="T423" s="6">
        <v>32</v>
      </c>
      <c r="Z423" s="12" t="s">
        <v>850</v>
      </c>
      <c r="AA423" s="13">
        <v>5.0999999999999996</v>
      </c>
    </row>
    <row r="424" spans="1:41" x14ac:dyDescent="0.25">
      <c r="A424" s="8" t="s">
        <v>671</v>
      </c>
      <c r="B424" s="8" t="s">
        <v>53</v>
      </c>
      <c r="C424" s="15" t="s">
        <v>831</v>
      </c>
      <c r="D424" s="7" t="s">
        <v>831</v>
      </c>
      <c r="E424" s="15" t="s">
        <v>710</v>
      </c>
      <c r="F424" s="8" t="s">
        <v>61</v>
      </c>
      <c r="I424" s="2">
        <v>245</v>
      </c>
      <c r="J424" s="2">
        <v>480</v>
      </c>
      <c r="K424" s="14">
        <v>3</v>
      </c>
      <c r="L424" s="5">
        <v>4</v>
      </c>
      <c r="M424" s="3">
        <v>1988</v>
      </c>
      <c r="N424" s="3">
        <v>2004</v>
      </c>
      <c r="T424" s="6">
        <v>32</v>
      </c>
      <c r="AC424" s="14" t="s">
        <v>47</v>
      </c>
      <c r="AN424" s="8" t="s">
        <v>851</v>
      </c>
      <c r="AO424" s="25" t="s">
        <v>852</v>
      </c>
    </row>
    <row r="425" spans="1:41" x14ac:dyDescent="0.25">
      <c r="A425" s="8" t="s">
        <v>671</v>
      </c>
      <c r="B425" s="8" t="s">
        <v>53</v>
      </c>
      <c r="C425" s="15" t="s">
        <v>853</v>
      </c>
      <c r="D425" s="7" t="s">
        <v>853</v>
      </c>
      <c r="E425" s="15" t="s">
        <v>45</v>
      </c>
      <c r="AN425" s="8" t="s">
        <v>854</v>
      </c>
      <c r="AO425" s="25" t="s">
        <v>855</v>
      </c>
    </row>
    <row r="426" spans="1:41" x14ac:dyDescent="0.25">
      <c r="A426" s="8" t="s">
        <v>671</v>
      </c>
      <c r="B426" s="8" t="s">
        <v>53</v>
      </c>
      <c r="C426" s="15" t="s">
        <v>559</v>
      </c>
      <c r="D426" s="7" t="s">
        <v>856</v>
      </c>
      <c r="E426" s="15" t="s">
        <v>437</v>
      </c>
      <c r="F426" s="8" t="s">
        <v>61</v>
      </c>
      <c r="I426" s="2">
        <v>260</v>
      </c>
      <c r="J426" s="2">
        <v>350</v>
      </c>
      <c r="M426" s="3">
        <v>1978</v>
      </c>
      <c r="T426" s="6">
        <v>44</v>
      </c>
      <c r="AC426" s="23" t="s">
        <v>223</v>
      </c>
      <c r="AN426" s="8" t="s">
        <v>857</v>
      </c>
    </row>
    <row r="427" spans="1:41" x14ac:dyDescent="0.25">
      <c r="A427" s="8" t="s">
        <v>671</v>
      </c>
      <c r="B427" s="8" t="s">
        <v>53</v>
      </c>
      <c r="C427" s="15" t="s">
        <v>559</v>
      </c>
      <c r="D427" s="7" t="s">
        <v>858</v>
      </c>
      <c r="I427" s="2">
        <v>320</v>
      </c>
      <c r="M427" s="3">
        <v>1979</v>
      </c>
      <c r="N427" s="3">
        <v>1982</v>
      </c>
      <c r="T427" s="6">
        <v>36</v>
      </c>
      <c r="AN427" s="8" t="s">
        <v>859</v>
      </c>
    </row>
    <row r="428" spans="1:41" x14ac:dyDescent="0.25">
      <c r="A428" s="8" t="s">
        <v>671</v>
      </c>
      <c r="B428" s="8" t="s">
        <v>53</v>
      </c>
      <c r="C428" s="15" t="s">
        <v>559</v>
      </c>
      <c r="D428" s="7" t="s">
        <v>860</v>
      </c>
      <c r="E428" s="15" t="s">
        <v>70</v>
      </c>
      <c r="G428" s="4">
        <v>2</v>
      </c>
      <c r="H428" s="4">
        <v>3</v>
      </c>
      <c r="I428" s="2">
        <v>100</v>
      </c>
      <c r="M428" s="3">
        <v>1967</v>
      </c>
      <c r="N428" s="3">
        <v>1968</v>
      </c>
      <c r="T428" s="6">
        <v>9.25</v>
      </c>
      <c r="AA428" s="13">
        <v>3.15</v>
      </c>
      <c r="AE428" s="14">
        <v>6</v>
      </c>
      <c r="AG428" s="14" t="s">
        <v>47</v>
      </c>
      <c r="AJ428" s="5">
        <v>80</v>
      </c>
      <c r="AK428" s="7" t="s">
        <v>861</v>
      </c>
      <c r="AO428" s="25" t="s">
        <v>862</v>
      </c>
    </row>
    <row r="429" spans="1:41" x14ac:dyDescent="0.25">
      <c r="A429" s="8" t="s">
        <v>671</v>
      </c>
      <c r="B429" s="8" t="s">
        <v>53</v>
      </c>
      <c r="C429" s="15" t="s">
        <v>559</v>
      </c>
      <c r="D429" s="7" t="s">
        <v>863</v>
      </c>
      <c r="E429" s="15" t="s">
        <v>45</v>
      </c>
      <c r="I429" s="2">
        <v>250</v>
      </c>
      <c r="M429" s="3">
        <v>1991</v>
      </c>
      <c r="T429" s="6">
        <v>10.5</v>
      </c>
      <c r="AN429" s="8" t="s">
        <v>859</v>
      </c>
    </row>
    <row r="430" spans="1:41" x14ac:dyDescent="0.25">
      <c r="A430" s="8" t="s">
        <v>671</v>
      </c>
      <c r="B430" s="8" t="s">
        <v>53</v>
      </c>
      <c r="C430" s="15" t="s">
        <v>559</v>
      </c>
      <c r="D430" s="7" t="s">
        <v>864</v>
      </c>
      <c r="E430" s="15" t="s">
        <v>159</v>
      </c>
      <c r="I430" s="2">
        <v>130</v>
      </c>
      <c r="T430" s="6">
        <v>12</v>
      </c>
      <c r="AN430" s="8" t="s">
        <v>865</v>
      </c>
    </row>
    <row r="431" spans="1:41" x14ac:dyDescent="0.25">
      <c r="A431" s="8" t="s">
        <v>671</v>
      </c>
      <c r="B431" s="8" t="s">
        <v>53</v>
      </c>
      <c r="C431" s="15" t="s">
        <v>559</v>
      </c>
      <c r="D431" s="7" t="s">
        <v>866</v>
      </c>
      <c r="E431" s="15" t="s">
        <v>45</v>
      </c>
      <c r="F431" s="8" t="s">
        <v>61</v>
      </c>
      <c r="I431" s="2">
        <v>120</v>
      </c>
      <c r="J431" s="2">
        <v>160</v>
      </c>
      <c r="M431" s="3">
        <v>1989</v>
      </c>
      <c r="Q431" s="6">
        <v>25</v>
      </c>
      <c r="R431" s="6">
        <v>7</v>
      </c>
      <c r="T431" s="6">
        <v>12.4</v>
      </c>
      <c r="Z431" s="12" t="s">
        <v>867</v>
      </c>
      <c r="AE431" s="14">
        <v>6</v>
      </c>
      <c r="AN431" s="8" t="s">
        <v>859</v>
      </c>
    </row>
    <row r="432" spans="1:41" x14ac:dyDescent="0.25">
      <c r="A432" s="8" t="s">
        <v>671</v>
      </c>
      <c r="B432" s="8" t="s">
        <v>53</v>
      </c>
      <c r="C432" s="15" t="s">
        <v>559</v>
      </c>
      <c r="D432" s="7" t="s">
        <v>868</v>
      </c>
      <c r="E432" s="15" t="s">
        <v>45</v>
      </c>
      <c r="F432" s="8" t="s">
        <v>61</v>
      </c>
      <c r="I432" s="2">
        <v>190</v>
      </c>
      <c r="J432" s="2">
        <v>192</v>
      </c>
      <c r="M432" s="3">
        <v>1985</v>
      </c>
      <c r="N432" s="3">
        <v>1987</v>
      </c>
      <c r="Q432" s="6">
        <v>28</v>
      </c>
      <c r="T432" s="6">
        <v>12</v>
      </c>
      <c r="AA432" s="13">
        <v>3.8</v>
      </c>
      <c r="AE432" s="14">
        <v>6</v>
      </c>
      <c r="AN432" s="8" t="s">
        <v>869</v>
      </c>
    </row>
    <row r="433" spans="1:41" x14ac:dyDescent="0.25">
      <c r="A433" s="8" t="s">
        <v>671</v>
      </c>
      <c r="B433" s="8" t="s">
        <v>53</v>
      </c>
      <c r="C433" s="15" t="s">
        <v>559</v>
      </c>
      <c r="D433" s="7" t="s">
        <v>870</v>
      </c>
      <c r="E433" s="15" t="s">
        <v>221</v>
      </c>
      <c r="F433" s="8" t="s">
        <v>61</v>
      </c>
      <c r="G433" s="4">
        <v>3</v>
      </c>
      <c r="H433" s="4">
        <v>9</v>
      </c>
      <c r="I433" s="2">
        <v>228</v>
      </c>
      <c r="J433" s="2">
        <v>250</v>
      </c>
      <c r="K433" s="5">
        <v>2</v>
      </c>
      <c r="M433" s="3">
        <v>1985</v>
      </c>
      <c r="N433" s="3">
        <v>1993</v>
      </c>
      <c r="Q433" s="6">
        <v>24.5</v>
      </c>
      <c r="R433" s="6">
        <v>6</v>
      </c>
      <c r="T433" s="6">
        <v>12</v>
      </c>
      <c r="Z433" s="12" t="s">
        <v>871</v>
      </c>
      <c r="AA433" s="13">
        <v>3.7</v>
      </c>
      <c r="AB433" s="13">
        <v>4.5</v>
      </c>
      <c r="AC433" s="23" t="s">
        <v>223</v>
      </c>
      <c r="AE433" s="14">
        <v>8</v>
      </c>
      <c r="AF433" s="14" t="s">
        <v>47</v>
      </c>
      <c r="AG433" s="14" t="s">
        <v>50</v>
      </c>
      <c r="AH433" s="14" t="s">
        <v>50</v>
      </c>
      <c r="AJ433" s="5">
        <v>93</v>
      </c>
      <c r="AK433" s="7" t="s">
        <v>822</v>
      </c>
      <c r="AL433" s="5">
        <v>5.26</v>
      </c>
      <c r="AN433" s="8" t="s">
        <v>872</v>
      </c>
      <c r="AO433" s="25" t="s">
        <v>873</v>
      </c>
    </row>
    <row r="434" spans="1:41" x14ac:dyDescent="0.25">
      <c r="A434" s="8" t="s">
        <v>671</v>
      </c>
      <c r="B434" s="8" t="s">
        <v>53</v>
      </c>
      <c r="C434" s="15" t="s">
        <v>559</v>
      </c>
      <c r="D434" s="7" t="s">
        <v>874</v>
      </c>
      <c r="E434" s="15" t="s">
        <v>70</v>
      </c>
      <c r="F434" s="8" t="s">
        <v>61</v>
      </c>
      <c r="G434" s="4">
        <v>3</v>
      </c>
      <c r="H434" s="4">
        <v>9</v>
      </c>
      <c r="I434" s="2">
        <v>250</v>
      </c>
      <c r="J434" s="2">
        <v>256</v>
      </c>
      <c r="M434" s="3">
        <v>1985</v>
      </c>
      <c r="N434" s="3">
        <v>1992</v>
      </c>
      <c r="O434" s="6">
        <v>24</v>
      </c>
      <c r="P434" s="6">
        <v>26</v>
      </c>
      <c r="Q434" s="6">
        <v>25</v>
      </c>
      <c r="R434" s="6">
        <v>6</v>
      </c>
      <c r="T434" s="6">
        <v>12.8</v>
      </c>
      <c r="Z434" s="12" t="s">
        <v>875</v>
      </c>
      <c r="AA434" s="13">
        <v>3.65</v>
      </c>
      <c r="AB434" s="13">
        <v>4.2</v>
      </c>
      <c r="AC434" s="23" t="s">
        <v>223</v>
      </c>
      <c r="AE434" s="14">
        <v>8</v>
      </c>
      <c r="AF434" s="14" t="s">
        <v>47</v>
      </c>
      <c r="AG434" s="14" t="s">
        <v>50</v>
      </c>
      <c r="AH434" s="14" t="s">
        <v>50</v>
      </c>
      <c r="AJ434" s="5">
        <v>88</v>
      </c>
      <c r="AK434" s="7" t="s">
        <v>876</v>
      </c>
      <c r="AL434" s="5">
        <v>5.5</v>
      </c>
      <c r="AN434" s="8" t="s">
        <v>877</v>
      </c>
      <c r="AO434" s="25" t="s">
        <v>878</v>
      </c>
    </row>
    <row r="435" spans="1:41" x14ac:dyDescent="0.25">
      <c r="A435" s="8" t="s">
        <v>671</v>
      </c>
      <c r="B435" s="8" t="s">
        <v>53</v>
      </c>
      <c r="C435" s="15" t="s">
        <v>559</v>
      </c>
      <c r="D435" s="7" t="s">
        <v>879</v>
      </c>
      <c r="E435" s="15" t="s">
        <v>45</v>
      </c>
      <c r="I435" s="2">
        <v>120</v>
      </c>
      <c r="T435" s="6">
        <v>11</v>
      </c>
      <c r="U435" s="9">
        <v>0.31</v>
      </c>
      <c r="X435" s="11">
        <v>28</v>
      </c>
      <c r="AA435" s="13">
        <v>3.7</v>
      </c>
      <c r="AB435" s="13">
        <v>4.2</v>
      </c>
      <c r="AE435" s="14">
        <v>6</v>
      </c>
      <c r="AJ435" s="5">
        <v>80</v>
      </c>
      <c r="AK435" s="7" t="s">
        <v>880</v>
      </c>
      <c r="AO435" s="25" t="s">
        <v>881</v>
      </c>
    </row>
    <row r="436" spans="1:41" x14ac:dyDescent="0.25">
      <c r="A436" s="8" t="s">
        <v>671</v>
      </c>
      <c r="B436" s="8" t="s">
        <v>53</v>
      </c>
      <c r="C436" s="15" t="s">
        <v>559</v>
      </c>
      <c r="D436" s="7" t="s">
        <v>882</v>
      </c>
      <c r="I436" s="2">
        <v>120</v>
      </c>
      <c r="T436" s="6">
        <v>12</v>
      </c>
      <c r="AE436" s="14">
        <v>6</v>
      </c>
      <c r="AJ436" s="5">
        <v>80</v>
      </c>
      <c r="AO436" s="25" t="s">
        <v>881</v>
      </c>
    </row>
    <row r="437" spans="1:41" x14ac:dyDescent="0.25">
      <c r="A437" s="8" t="s">
        <v>671</v>
      </c>
      <c r="B437" s="8" t="s">
        <v>53</v>
      </c>
      <c r="C437" s="15" t="s">
        <v>559</v>
      </c>
      <c r="D437" s="7" t="s">
        <v>883</v>
      </c>
      <c r="E437" s="15" t="s">
        <v>148</v>
      </c>
      <c r="I437" s="2">
        <v>120</v>
      </c>
      <c r="M437" s="3">
        <v>1963</v>
      </c>
      <c r="T437" s="6">
        <v>20</v>
      </c>
    </row>
    <row r="438" spans="1:41" x14ac:dyDescent="0.25">
      <c r="A438" s="8" t="s">
        <v>671</v>
      </c>
      <c r="B438" s="8" t="s">
        <v>53</v>
      </c>
      <c r="C438" s="15" t="s">
        <v>559</v>
      </c>
      <c r="D438" s="7" t="s">
        <v>884</v>
      </c>
      <c r="E438" s="15" t="s">
        <v>45</v>
      </c>
      <c r="F438" s="8" t="s">
        <v>61</v>
      </c>
      <c r="I438" s="2">
        <v>120</v>
      </c>
      <c r="M438" s="3">
        <v>1960</v>
      </c>
      <c r="N438" s="3">
        <v>1971</v>
      </c>
      <c r="O438" s="6">
        <v>20</v>
      </c>
      <c r="Q438" s="6">
        <v>22</v>
      </c>
      <c r="T438" s="6">
        <v>12</v>
      </c>
      <c r="AE438" s="14">
        <v>6</v>
      </c>
      <c r="AI438" s="14" t="s">
        <v>50</v>
      </c>
      <c r="AJ438" s="5">
        <v>80</v>
      </c>
      <c r="AL438" s="5">
        <v>4.5</v>
      </c>
      <c r="AN438" s="8" t="s">
        <v>859</v>
      </c>
    </row>
    <row r="439" spans="1:41" x14ac:dyDescent="0.25">
      <c r="A439" s="8" t="s">
        <v>671</v>
      </c>
      <c r="B439" s="8" t="s">
        <v>53</v>
      </c>
      <c r="C439" s="15" t="s">
        <v>559</v>
      </c>
      <c r="D439" s="7" t="s">
        <v>885</v>
      </c>
      <c r="I439" s="2">
        <v>120</v>
      </c>
      <c r="T439" s="6">
        <v>9</v>
      </c>
      <c r="AE439" s="14">
        <v>6</v>
      </c>
      <c r="AJ439" s="5">
        <v>80</v>
      </c>
      <c r="AO439" s="25" t="s">
        <v>881</v>
      </c>
    </row>
    <row r="440" spans="1:41" x14ac:dyDescent="0.25">
      <c r="A440" s="8" t="s">
        <v>671</v>
      </c>
      <c r="B440" s="8" t="s">
        <v>53</v>
      </c>
      <c r="C440" s="15" t="s">
        <v>559</v>
      </c>
      <c r="D440" s="7" t="s">
        <v>886</v>
      </c>
      <c r="E440" s="15" t="s">
        <v>45</v>
      </c>
      <c r="I440" s="2">
        <v>160</v>
      </c>
      <c r="M440" s="3">
        <v>1989</v>
      </c>
      <c r="T440" s="6">
        <v>12</v>
      </c>
      <c r="AC440" s="14" t="s">
        <v>50</v>
      </c>
      <c r="AG440" s="14" t="s">
        <v>47</v>
      </c>
    </row>
    <row r="441" spans="1:41" x14ac:dyDescent="0.25">
      <c r="A441" s="8" t="s">
        <v>671</v>
      </c>
      <c r="B441" s="8" t="s">
        <v>53</v>
      </c>
      <c r="C441" s="15" t="s">
        <v>559</v>
      </c>
      <c r="D441" s="7" t="s">
        <v>887</v>
      </c>
      <c r="E441" s="15" t="s">
        <v>45</v>
      </c>
      <c r="F441" s="8" t="s">
        <v>61</v>
      </c>
      <c r="I441" s="2">
        <v>125</v>
      </c>
      <c r="J441" s="2">
        <v>170</v>
      </c>
      <c r="M441" s="3">
        <v>1963</v>
      </c>
      <c r="N441" s="3">
        <v>1968</v>
      </c>
      <c r="R441" s="6">
        <v>5.9</v>
      </c>
      <c r="T441" s="6">
        <v>10</v>
      </c>
      <c r="Z441" s="12" t="s">
        <v>888</v>
      </c>
      <c r="AE441" s="14">
        <v>6</v>
      </c>
      <c r="AJ441" s="5">
        <v>78</v>
      </c>
      <c r="AK441" s="7" t="s">
        <v>889</v>
      </c>
      <c r="AL441" s="5">
        <v>3.85</v>
      </c>
    </row>
    <row r="442" spans="1:41" x14ac:dyDescent="0.25">
      <c r="A442" s="8" t="s">
        <v>671</v>
      </c>
      <c r="B442" s="8" t="s">
        <v>53</v>
      </c>
      <c r="C442" s="15" t="s">
        <v>559</v>
      </c>
      <c r="D442" s="7" t="s">
        <v>890</v>
      </c>
      <c r="E442" s="15" t="s">
        <v>45</v>
      </c>
      <c r="I442" s="2">
        <v>125</v>
      </c>
      <c r="M442" s="3">
        <v>1966</v>
      </c>
      <c r="T442" s="6">
        <v>16</v>
      </c>
      <c r="AN442" s="8" t="s">
        <v>891</v>
      </c>
    </row>
    <row r="443" spans="1:41" x14ac:dyDescent="0.25">
      <c r="A443" s="8" t="s">
        <v>671</v>
      </c>
      <c r="B443" s="8" t="s">
        <v>43</v>
      </c>
      <c r="C443" s="15" t="s">
        <v>559</v>
      </c>
      <c r="D443" s="7" t="s">
        <v>892</v>
      </c>
      <c r="E443" s="15" t="s">
        <v>221</v>
      </c>
      <c r="I443" s="2">
        <v>130</v>
      </c>
      <c r="J443" s="2">
        <v>168</v>
      </c>
      <c r="M443" s="3">
        <v>1977</v>
      </c>
      <c r="N443" s="3">
        <v>1992</v>
      </c>
      <c r="Q443" s="6">
        <v>6.9230769230769234</v>
      </c>
      <c r="T443" s="6">
        <v>7.5</v>
      </c>
      <c r="W443" s="10">
        <v>80</v>
      </c>
      <c r="AC443" s="14" t="s">
        <v>50</v>
      </c>
      <c r="AG443" s="14" t="s">
        <v>47</v>
      </c>
      <c r="AJ443" s="5">
        <v>95</v>
      </c>
      <c r="AK443" s="7" t="s">
        <v>893</v>
      </c>
      <c r="AL443" s="5">
        <v>3.1</v>
      </c>
      <c r="AN443" s="8" t="s">
        <v>894</v>
      </c>
      <c r="AO443" s="25" t="s">
        <v>895</v>
      </c>
    </row>
    <row r="444" spans="1:41" x14ac:dyDescent="0.25">
      <c r="A444" s="8" t="s">
        <v>671</v>
      </c>
      <c r="B444" s="8" t="s">
        <v>43</v>
      </c>
      <c r="C444" s="15" t="s">
        <v>559</v>
      </c>
      <c r="D444" s="7" t="s">
        <v>896</v>
      </c>
      <c r="E444" s="15" t="s">
        <v>45</v>
      </c>
      <c r="G444" s="4">
        <v>3</v>
      </c>
      <c r="I444" s="2">
        <v>130</v>
      </c>
      <c r="M444" s="3">
        <v>1975</v>
      </c>
      <c r="N444" s="3">
        <v>1992</v>
      </c>
      <c r="Q444" s="6">
        <v>19</v>
      </c>
      <c r="T444" s="6">
        <v>7.5</v>
      </c>
      <c r="AC444" s="14" t="s">
        <v>47</v>
      </c>
      <c r="AE444" s="14">
        <v>6</v>
      </c>
      <c r="AN444" s="8" t="s">
        <v>859</v>
      </c>
    </row>
    <row r="445" spans="1:41" x14ac:dyDescent="0.25">
      <c r="A445" s="8" t="s">
        <v>671</v>
      </c>
      <c r="B445" s="8" t="s">
        <v>53</v>
      </c>
      <c r="C445" s="15" t="s">
        <v>559</v>
      </c>
      <c r="D445" s="7" t="s">
        <v>897</v>
      </c>
      <c r="E445" s="15" t="s">
        <v>45</v>
      </c>
      <c r="F445" s="8" t="s">
        <v>61</v>
      </c>
      <c r="G445" s="4">
        <v>2</v>
      </c>
      <c r="H445" s="4">
        <v>9</v>
      </c>
      <c r="I445" s="2">
        <v>218</v>
      </c>
      <c r="M445" s="3">
        <v>1994</v>
      </c>
      <c r="N445" s="3">
        <v>1995</v>
      </c>
      <c r="R445" s="6">
        <v>7.5</v>
      </c>
      <c r="T445" s="6">
        <v>13</v>
      </c>
      <c r="Z445" s="12" t="s">
        <v>898</v>
      </c>
      <c r="AA445" s="13">
        <v>3.92</v>
      </c>
      <c r="AB445" s="13">
        <v>4.41</v>
      </c>
      <c r="AC445" s="14" t="s">
        <v>50</v>
      </c>
      <c r="AD445" s="14" t="s">
        <v>50</v>
      </c>
      <c r="AG445" s="14" t="s">
        <v>50</v>
      </c>
      <c r="AJ445" s="5">
        <v>97</v>
      </c>
      <c r="AN445" s="8" t="s">
        <v>899</v>
      </c>
    </row>
    <row r="446" spans="1:41" x14ac:dyDescent="0.25">
      <c r="A446" s="8" t="s">
        <v>671</v>
      </c>
      <c r="B446" s="8" t="s">
        <v>53</v>
      </c>
      <c r="C446" s="15" t="s">
        <v>559</v>
      </c>
      <c r="D446" s="7" t="s">
        <v>900</v>
      </c>
      <c r="E446" s="15" t="s">
        <v>45</v>
      </c>
      <c r="F446" s="8" t="s">
        <v>61</v>
      </c>
      <c r="I446" s="2">
        <v>240</v>
      </c>
      <c r="M446" s="3">
        <v>1997</v>
      </c>
      <c r="T446" s="6">
        <v>13</v>
      </c>
      <c r="AN446" s="8" t="s">
        <v>901</v>
      </c>
    </row>
    <row r="447" spans="1:41" x14ac:dyDescent="0.25">
      <c r="A447" s="8" t="s">
        <v>671</v>
      </c>
      <c r="B447" s="8" t="s">
        <v>53</v>
      </c>
      <c r="C447" s="15" t="s">
        <v>559</v>
      </c>
      <c r="D447" s="7" t="s">
        <v>902</v>
      </c>
      <c r="E447" s="15" t="s">
        <v>138</v>
      </c>
      <c r="I447" s="2">
        <v>250</v>
      </c>
      <c r="K447" s="5">
        <v>5</v>
      </c>
      <c r="T447" s="6">
        <v>14</v>
      </c>
      <c r="AA447" s="13">
        <v>3.69</v>
      </c>
      <c r="AN447" s="8" t="s">
        <v>859</v>
      </c>
    </row>
    <row r="448" spans="1:41" x14ac:dyDescent="0.25">
      <c r="A448" s="8" t="s">
        <v>671</v>
      </c>
      <c r="B448" s="8" t="s">
        <v>53</v>
      </c>
      <c r="C448" s="15" t="s">
        <v>559</v>
      </c>
      <c r="D448" s="7" t="s">
        <v>903</v>
      </c>
      <c r="I448" s="2">
        <v>150</v>
      </c>
      <c r="T448" s="6">
        <v>11</v>
      </c>
      <c r="AE448" s="14">
        <v>6</v>
      </c>
      <c r="AJ448" s="5">
        <v>80</v>
      </c>
      <c r="AO448" s="25" t="s">
        <v>881</v>
      </c>
    </row>
    <row r="449" spans="1:41" x14ac:dyDescent="0.25">
      <c r="A449" s="8" t="s">
        <v>671</v>
      </c>
      <c r="B449" s="8" t="s">
        <v>53</v>
      </c>
      <c r="C449" s="15" t="s">
        <v>559</v>
      </c>
      <c r="D449" s="7" t="s">
        <v>904</v>
      </c>
      <c r="I449" s="2">
        <v>150</v>
      </c>
      <c r="T449" s="6">
        <v>12</v>
      </c>
      <c r="AE449" s="14">
        <v>6</v>
      </c>
      <c r="AJ449" s="5">
        <v>80</v>
      </c>
      <c r="AO449" s="25" t="s">
        <v>881</v>
      </c>
    </row>
    <row r="450" spans="1:41" x14ac:dyDescent="0.25">
      <c r="A450" s="8" t="s">
        <v>671</v>
      </c>
      <c r="B450" s="8" t="s">
        <v>53</v>
      </c>
      <c r="C450" s="15" t="s">
        <v>559</v>
      </c>
      <c r="D450" s="7" t="s">
        <v>832</v>
      </c>
      <c r="E450" s="15" t="s">
        <v>138</v>
      </c>
      <c r="I450" s="2">
        <v>275</v>
      </c>
      <c r="T450" s="6">
        <v>15</v>
      </c>
      <c r="AA450" s="13">
        <v>4.1849999999999996</v>
      </c>
      <c r="AN450" s="8" t="s">
        <v>905</v>
      </c>
    </row>
    <row r="451" spans="1:41" x14ac:dyDescent="0.25">
      <c r="A451" s="8" t="s">
        <v>671</v>
      </c>
      <c r="B451" s="8" t="s">
        <v>53</v>
      </c>
      <c r="C451" s="15" t="s">
        <v>559</v>
      </c>
      <c r="D451" s="7" t="s">
        <v>906</v>
      </c>
      <c r="E451" s="15" t="s">
        <v>45</v>
      </c>
      <c r="I451" s="2">
        <v>228</v>
      </c>
      <c r="K451" s="5">
        <v>2</v>
      </c>
      <c r="M451" s="3">
        <v>1987</v>
      </c>
      <c r="N451" s="3">
        <v>1988</v>
      </c>
      <c r="R451" s="6">
        <v>8.4</v>
      </c>
      <c r="T451" s="6">
        <v>17</v>
      </c>
      <c r="AA451" s="13">
        <v>3.6</v>
      </c>
      <c r="AE451" s="14">
        <v>8</v>
      </c>
      <c r="AN451" s="8" t="s">
        <v>907</v>
      </c>
    </row>
    <row r="452" spans="1:41" x14ac:dyDescent="0.25">
      <c r="A452" s="8" t="s">
        <v>671</v>
      </c>
      <c r="B452" s="8" t="s">
        <v>53</v>
      </c>
      <c r="C452" s="15" t="s">
        <v>559</v>
      </c>
      <c r="D452" s="7" t="s">
        <v>908</v>
      </c>
      <c r="E452" s="15" t="s">
        <v>45</v>
      </c>
      <c r="F452" s="8" t="s">
        <v>61</v>
      </c>
      <c r="G452" s="4">
        <v>2</v>
      </c>
      <c r="H452" s="4">
        <v>9</v>
      </c>
      <c r="I452" s="2">
        <v>300</v>
      </c>
      <c r="J452" s="2">
        <v>315</v>
      </c>
      <c r="M452" s="3">
        <v>1985</v>
      </c>
      <c r="N452" s="3">
        <v>1994</v>
      </c>
      <c r="Q452" s="6">
        <v>21</v>
      </c>
      <c r="R452" s="6">
        <v>8.75</v>
      </c>
      <c r="T452" s="6">
        <v>17</v>
      </c>
      <c r="Z452" s="12" t="s">
        <v>909</v>
      </c>
      <c r="AN452" s="8" t="s">
        <v>910</v>
      </c>
      <c r="AO452" s="25" t="s">
        <v>911</v>
      </c>
    </row>
    <row r="453" spans="1:41" x14ac:dyDescent="0.25">
      <c r="A453" s="8" t="s">
        <v>671</v>
      </c>
      <c r="B453" s="8" t="s">
        <v>53</v>
      </c>
      <c r="C453" s="15" t="s">
        <v>559</v>
      </c>
      <c r="D453" s="7" t="s">
        <v>912</v>
      </c>
      <c r="E453" s="15" t="s">
        <v>138</v>
      </c>
      <c r="F453" s="8" t="s">
        <v>61</v>
      </c>
      <c r="I453" s="2">
        <v>299</v>
      </c>
      <c r="K453" s="5">
        <v>5</v>
      </c>
      <c r="T453" s="6">
        <v>16</v>
      </c>
      <c r="AA453" s="13">
        <v>4.8499999999999996</v>
      </c>
      <c r="AB453" s="13">
        <v>5.31</v>
      </c>
      <c r="AN453" s="8" t="s">
        <v>913</v>
      </c>
    </row>
    <row r="454" spans="1:41" x14ac:dyDescent="0.25">
      <c r="A454" s="8" t="s">
        <v>671</v>
      </c>
      <c r="B454" s="8" t="s">
        <v>53</v>
      </c>
      <c r="C454" s="15" t="s">
        <v>559</v>
      </c>
      <c r="D454" s="7" t="s">
        <v>914</v>
      </c>
      <c r="E454" s="15" t="s">
        <v>221</v>
      </c>
      <c r="G454" s="4">
        <v>2</v>
      </c>
      <c r="I454" s="2">
        <v>160</v>
      </c>
      <c r="J454" s="2">
        <v>169</v>
      </c>
      <c r="M454" s="3">
        <v>1975</v>
      </c>
      <c r="N454" s="3">
        <v>1992</v>
      </c>
      <c r="Q454" s="6">
        <v>27</v>
      </c>
      <c r="R454" s="6">
        <v>6.64</v>
      </c>
      <c r="T454" s="6">
        <v>11</v>
      </c>
      <c r="W454" s="10">
        <v>80</v>
      </c>
      <c r="Z454" s="12" t="s">
        <v>915</v>
      </c>
      <c r="AA454" s="13">
        <v>3.9</v>
      </c>
      <c r="AB454" s="13">
        <v>4.2</v>
      </c>
      <c r="AC454" s="14" t="s">
        <v>50</v>
      </c>
      <c r="AE454" s="14">
        <v>6</v>
      </c>
      <c r="AH454" s="14" t="s">
        <v>50</v>
      </c>
      <c r="AJ454" s="5">
        <v>100</v>
      </c>
      <c r="AK454" s="7" t="s">
        <v>916</v>
      </c>
      <c r="AL454" s="5">
        <v>6</v>
      </c>
      <c r="AN454" s="8" t="s">
        <v>917</v>
      </c>
      <c r="AO454" s="25" t="s">
        <v>918</v>
      </c>
    </row>
    <row r="455" spans="1:41" x14ac:dyDescent="0.25">
      <c r="A455" s="8" t="s">
        <v>671</v>
      </c>
      <c r="B455" s="8" t="s">
        <v>53</v>
      </c>
      <c r="C455" s="15" t="s">
        <v>559</v>
      </c>
      <c r="D455" s="7" t="s">
        <v>919</v>
      </c>
      <c r="E455" s="15" t="s">
        <v>70</v>
      </c>
      <c r="G455" s="4">
        <v>2</v>
      </c>
      <c r="H455" s="4">
        <v>3</v>
      </c>
      <c r="I455" s="2">
        <v>160</v>
      </c>
      <c r="J455" s="2">
        <v>169</v>
      </c>
      <c r="M455" s="3">
        <v>1979</v>
      </c>
      <c r="N455" s="3">
        <v>1997</v>
      </c>
      <c r="R455" s="6">
        <v>5</v>
      </c>
      <c r="S455" s="6">
        <v>3.5</v>
      </c>
      <c r="T455" s="6">
        <v>8</v>
      </c>
      <c r="AA455" s="13">
        <v>2.85</v>
      </c>
      <c r="AB455" s="13">
        <v>3.09</v>
      </c>
      <c r="AC455" s="14" t="s">
        <v>50</v>
      </c>
      <c r="AE455" s="14">
        <v>6</v>
      </c>
      <c r="AG455" s="14" t="s">
        <v>50</v>
      </c>
      <c r="AH455" s="14" t="s">
        <v>50</v>
      </c>
      <c r="AI455" s="14" t="s">
        <v>50</v>
      </c>
      <c r="AJ455" s="5">
        <v>95</v>
      </c>
      <c r="AK455" s="7" t="s">
        <v>920</v>
      </c>
      <c r="AL455" s="5">
        <v>4.5</v>
      </c>
      <c r="AN455" s="8" t="s">
        <v>921</v>
      </c>
      <c r="AO455" s="25" t="s">
        <v>922</v>
      </c>
    </row>
    <row r="456" spans="1:41" x14ac:dyDescent="0.25">
      <c r="A456" s="8" t="s">
        <v>671</v>
      </c>
      <c r="B456" s="8" t="s">
        <v>53</v>
      </c>
      <c r="C456" s="15" t="s">
        <v>559</v>
      </c>
      <c r="D456" s="7" t="s">
        <v>923</v>
      </c>
      <c r="E456" s="15" t="s">
        <v>45</v>
      </c>
      <c r="G456" s="4">
        <v>2</v>
      </c>
      <c r="I456" s="2">
        <v>230</v>
      </c>
      <c r="M456" s="3">
        <v>1990</v>
      </c>
    </row>
    <row r="457" spans="1:41" x14ac:dyDescent="0.25">
      <c r="A457" s="8" t="s">
        <v>671</v>
      </c>
      <c r="B457" s="8" t="s">
        <v>53</v>
      </c>
      <c r="C457" s="15" t="s">
        <v>559</v>
      </c>
      <c r="D457" s="7" t="s">
        <v>924</v>
      </c>
      <c r="E457" s="15" t="s">
        <v>45</v>
      </c>
      <c r="I457" s="2">
        <v>230</v>
      </c>
      <c r="J457" s="2">
        <v>237</v>
      </c>
      <c r="M457" s="3">
        <v>1992</v>
      </c>
      <c r="N457" s="3">
        <v>1994</v>
      </c>
      <c r="T457" s="6">
        <v>18</v>
      </c>
      <c r="Z457" s="12" t="s">
        <v>925</v>
      </c>
      <c r="AE457" s="14">
        <v>8</v>
      </c>
      <c r="AN457" s="8" t="s">
        <v>899</v>
      </c>
    </row>
    <row r="458" spans="1:41" x14ac:dyDescent="0.25">
      <c r="A458" s="8" t="s">
        <v>671</v>
      </c>
      <c r="B458" s="8" t="s">
        <v>53</v>
      </c>
      <c r="C458" s="15" t="s">
        <v>559</v>
      </c>
      <c r="D458" s="7" t="s">
        <v>927</v>
      </c>
      <c r="E458" s="15" t="s">
        <v>45</v>
      </c>
      <c r="I458" s="2">
        <v>230</v>
      </c>
      <c r="M458" s="3">
        <v>1992</v>
      </c>
      <c r="N458" s="3">
        <v>1993</v>
      </c>
      <c r="T458" s="6">
        <v>18</v>
      </c>
    </row>
    <row r="459" spans="1:41" x14ac:dyDescent="0.25">
      <c r="A459" s="8" t="s">
        <v>671</v>
      </c>
      <c r="B459" s="8" t="s">
        <v>53</v>
      </c>
      <c r="C459" s="15" t="s">
        <v>559</v>
      </c>
      <c r="D459" s="7" t="s">
        <v>928</v>
      </c>
      <c r="E459" s="15" t="s">
        <v>138</v>
      </c>
      <c r="I459" s="2">
        <v>190</v>
      </c>
      <c r="M459" s="3">
        <v>1982</v>
      </c>
      <c r="N459" s="3">
        <v>1987</v>
      </c>
      <c r="AC459" s="14" t="s">
        <v>50</v>
      </c>
    </row>
    <row r="460" spans="1:41" x14ac:dyDescent="0.25">
      <c r="A460" s="8" t="s">
        <v>671</v>
      </c>
      <c r="B460" s="8" t="s">
        <v>53</v>
      </c>
      <c r="C460" s="15" t="s">
        <v>559</v>
      </c>
      <c r="D460" s="7" t="s">
        <v>929</v>
      </c>
      <c r="E460" s="15" t="s">
        <v>45</v>
      </c>
      <c r="F460" s="8" t="s">
        <v>61</v>
      </c>
      <c r="G460" s="4">
        <v>2</v>
      </c>
      <c r="H460" s="4">
        <v>5</v>
      </c>
      <c r="I460" s="2">
        <v>300</v>
      </c>
      <c r="K460" s="5">
        <v>1</v>
      </c>
      <c r="M460" s="3">
        <v>1987</v>
      </c>
      <c r="N460" s="3">
        <v>1992</v>
      </c>
      <c r="T460" s="6">
        <v>19</v>
      </c>
      <c r="AA460" s="13">
        <v>3.8</v>
      </c>
      <c r="AC460" s="14" t="s">
        <v>50</v>
      </c>
      <c r="AH460" s="14" t="s">
        <v>50</v>
      </c>
      <c r="AK460" s="7" t="s">
        <v>930</v>
      </c>
      <c r="AM460" s="5">
        <v>3.8</v>
      </c>
      <c r="AN460" s="8" t="s">
        <v>931</v>
      </c>
    </row>
    <row r="461" spans="1:41" x14ac:dyDescent="0.25">
      <c r="A461" s="8" t="s">
        <v>671</v>
      </c>
      <c r="B461" s="8" t="s">
        <v>53</v>
      </c>
      <c r="C461" s="15" t="s">
        <v>559</v>
      </c>
      <c r="D461" s="7" t="s">
        <v>932</v>
      </c>
      <c r="E461" s="15" t="s">
        <v>45</v>
      </c>
      <c r="I461" s="2">
        <v>340</v>
      </c>
      <c r="T461" s="6">
        <v>19</v>
      </c>
      <c r="AN461" s="8" t="s">
        <v>859</v>
      </c>
    </row>
    <row r="462" spans="1:41" x14ac:dyDescent="0.25">
      <c r="A462" s="8" t="s">
        <v>671</v>
      </c>
      <c r="B462" s="8" t="s">
        <v>53</v>
      </c>
      <c r="C462" s="15" t="s">
        <v>559</v>
      </c>
      <c r="D462" s="7" t="s">
        <v>933</v>
      </c>
      <c r="E462" s="15" t="s">
        <v>45</v>
      </c>
      <c r="I462" s="2">
        <v>260</v>
      </c>
      <c r="T462" s="6">
        <v>19</v>
      </c>
    </row>
    <row r="463" spans="1:41" x14ac:dyDescent="0.25">
      <c r="A463" s="8" t="s">
        <v>671</v>
      </c>
      <c r="B463" s="8" t="s">
        <v>53</v>
      </c>
      <c r="C463" s="15" t="s">
        <v>559</v>
      </c>
      <c r="D463" s="7" t="s">
        <v>934</v>
      </c>
      <c r="E463" s="15" t="s">
        <v>45</v>
      </c>
      <c r="I463" s="2">
        <v>190</v>
      </c>
      <c r="M463" s="3">
        <v>1991</v>
      </c>
      <c r="T463" s="6">
        <v>15</v>
      </c>
    </row>
    <row r="464" spans="1:41" x14ac:dyDescent="0.25">
      <c r="A464" s="8" t="s">
        <v>671</v>
      </c>
      <c r="B464" s="8" t="s">
        <v>53</v>
      </c>
      <c r="C464" s="15" t="s">
        <v>559</v>
      </c>
      <c r="D464" s="7" t="s">
        <v>935</v>
      </c>
      <c r="E464" s="15" t="s">
        <v>45</v>
      </c>
      <c r="I464" s="2">
        <v>330</v>
      </c>
      <c r="K464" s="5">
        <v>5</v>
      </c>
      <c r="L464" s="5">
        <v>6</v>
      </c>
      <c r="M464" s="3">
        <v>2012</v>
      </c>
      <c r="T464" s="6">
        <v>20</v>
      </c>
      <c r="Z464" s="12" t="s">
        <v>936</v>
      </c>
      <c r="AA464" s="13">
        <v>4.5</v>
      </c>
      <c r="AN464" s="8" t="s">
        <v>859</v>
      </c>
    </row>
    <row r="465" spans="1:41" x14ac:dyDescent="0.25">
      <c r="A465" s="8" t="s">
        <v>671</v>
      </c>
      <c r="B465" s="8" t="s">
        <v>53</v>
      </c>
      <c r="C465" s="15" t="s">
        <v>559</v>
      </c>
      <c r="D465" s="7" t="s">
        <v>937</v>
      </c>
      <c r="E465" s="15" t="s">
        <v>45</v>
      </c>
      <c r="F465" s="8" t="s">
        <v>61</v>
      </c>
      <c r="I465" s="2">
        <v>192</v>
      </c>
      <c r="M465" s="3">
        <v>1980</v>
      </c>
      <c r="N465" s="3">
        <v>1982</v>
      </c>
      <c r="Q465" s="6">
        <v>27.5</v>
      </c>
      <c r="R465" s="6">
        <v>7</v>
      </c>
      <c r="T465" s="6">
        <v>12</v>
      </c>
      <c r="Z465" s="12" t="s">
        <v>938</v>
      </c>
      <c r="AA465" s="13">
        <v>3.2</v>
      </c>
      <c r="AE465" s="14">
        <v>6</v>
      </c>
      <c r="AJ465" s="5">
        <v>95</v>
      </c>
      <c r="AK465" s="7" t="s">
        <v>939</v>
      </c>
      <c r="AL465" s="5">
        <v>4.5</v>
      </c>
      <c r="AM465" s="5">
        <v>3.3</v>
      </c>
      <c r="AN465" s="8" t="s">
        <v>859</v>
      </c>
    </row>
    <row r="466" spans="1:41" x14ac:dyDescent="0.25">
      <c r="A466" s="8" t="s">
        <v>671</v>
      </c>
      <c r="B466" s="8" t="s">
        <v>53</v>
      </c>
      <c r="C466" s="15" t="s">
        <v>559</v>
      </c>
      <c r="D466" s="7" t="s">
        <v>940</v>
      </c>
      <c r="I466" s="2">
        <v>192</v>
      </c>
      <c r="M466" s="3">
        <v>1980</v>
      </c>
      <c r="T466" s="6">
        <v>12</v>
      </c>
      <c r="AN466" s="8" t="s">
        <v>622</v>
      </c>
    </row>
    <row r="467" spans="1:41" x14ac:dyDescent="0.25">
      <c r="A467" s="8" t="s">
        <v>671</v>
      </c>
      <c r="B467" s="8" t="s">
        <v>53</v>
      </c>
      <c r="C467" s="15" t="s">
        <v>559</v>
      </c>
      <c r="D467" s="7" t="s">
        <v>941</v>
      </c>
      <c r="E467" s="15" t="s">
        <v>45</v>
      </c>
      <c r="I467" s="2">
        <v>420</v>
      </c>
      <c r="T467" s="6">
        <v>24</v>
      </c>
    </row>
    <row r="468" spans="1:41" x14ac:dyDescent="0.25">
      <c r="A468" s="8" t="s">
        <v>671</v>
      </c>
      <c r="B468" s="8" t="s">
        <v>53</v>
      </c>
      <c r="C468" s="15" t="s">
        <v>559</v>
      </c>
      <c r="D468" s="7" t="s">
        <v>942</v>
      </c>
      <c r="E468" s="15" t="s">
        <v>45</v>
      </c>
      <c r="I468" s="2">
        <v>470</v>
      </c>
      <c r="T468" s="6">
        <v>24</v>
      </c>
    </row>
    <row r="469" spans="1:41" x14ac:dyDescent="0.25">
      <c r="A469" s="8" t="s">
        <v>671</v>
      </c>
      <c r="B469" s="8" t="s">
        <v>53</v>
      </c>
      <c r="C469" s="15" t="s">
        <v>559</v>
      </c>
      <c r="D469" s="7" t="s">
        <v>943</v>
      </c>
      <c r="E469" s="15" t="s">
        <v>55</v>
      </c>
      <c r="I469" s="2">
        <v>256</v>
      </c>
      <c r="M469" s="3">
        <v>1984</v>
      </c>
      <c r="R469" s="6">
        <v>13.51</v>
      </c>
      <c r="T469" s="6">
        <v>26</v>
      </c>
      <c r="AA469" s="13">
        <v>3.5</v>
      </c>
    </row>
    <row r="470" spans="1:41" x14ac:dyDescent="0.25">
      <c r="A470" s="8" t="s">
        <v>671</v>
      </c>
      <c r="B470" s="8" t="s">
        <v>53</v>
      </c>
      <c r="C470" s="15" t="s">
        <v>559</v>
      </c>
      <c r="D470" s="22" t="s">
        <v>944</v>
      </c>
      <c r="E470" s="15" t="s">
        <v>103</v>
      </c>
      <c r="I470" s="2">
        <v>306</v>
      </c>
      <c r="J470" s="2">
        <v>330</v>
      </c>
      <c r="M470" s="3">
        <v>1982</v>
      </c>
      <c r="N470" s="3">
        <v>1991</v>
      </c>
      <c r="T470" s="6">
        <v>26</v>
      </c>
      <c r="AC470" s="14" t="s">
        <v>50</v>
      </c>
      <c r="AN470" s="8" t="s">
        <v>859</v>
      </c>
    </row>
    <row r="471" spans="1:41" x14ac:dyDescent="0.25">
      <c r="A471" s="8" t="s">
        <v>671</v>
      </c>
      <c r="B471" s="8" t="s">
        <v>53</v>
      </c>
      <c r="C471" s="15" t="s">
        <v>559</v>
      </c>
      <c r="D471" s="7" t="s">
        <v>945</v>
      </c>
      <c r="E471" s="15" t="s">
        <v>946</v>
      </c>
      <c r="F471" s="8" t="s">
        <v>61</v>
      </c>
      <c r="I471" s="2">
        <v>340</v>
      </c>
      <c r="K471" s="5">
        <v>5</v>
      </c>
      <c r="M471" s="3">
        <v>1987</v>
      </c>
      <c r="T471" s="6">
        <v>26</v>
      </c>
      <c r="AA471" s="13">
        <v>6.3</v>
      </c>
      <c r="AN471" s="8" t="s">
        <v>859</v>
      </c>
    </row>
    <row r="472" spans="1:41" x14ac:dyDescent="0.25">
      <c r="A472" s="8" t="s">
        <v>671</v>
      </c>
      <c r="B472" s="8" t="s">
        <v>53</v>
      </c>
      <c r="C472" s="15" t="s">
        <v>559</v>
      </c>
      <c r="D472" s="7" t="s">
        <v>947</v>
      </c>
      <c r="E472" s="15" t="s">
        <v>55</v>
      </c>
      <c r="I472" s="2">
        <v>370</v>
      </c>
      <c r="M472" s="3">
        <v>1995</v>
      </c>
      <c r="Q472" s="6">
        <v>75</v>
      </c>
      <c r="R472" s="6">
        <v>12.44</v>
      </c>
      <c r="S472" s="6">
        <v>13.56</v>
      </c>
      <c r="T472" s="6">
        <v>26</v>
      </c>
      <c r="Z472" s="12" t="s">
        <v>948</v>
      </c>
      <c r="AN472" s="8" t="s">
        <v>859</v>
      </c>
    </row>
    <row r="473" spans="1:41" x14ac:dyDescent="0.25">
      <c r="A473" s="8" t="s">
        <v>671</v>
      </c>
      <c r="B473" s="8" t="s">
        <v>53</v>
      </c>
      <c r="C473" s="15" t="s">
        <v>559</v>
      </c>
      <c r="D473" s="7" t="s">
        <v>949</v>
      </c>
      <c r="E473" s="15" t="s">
        <v>379</v>
      </c>
      <c r="I473" s="2">
        <v>320</v>
      </c>
      <c r="M473" s="3">
        <v>1977</v>
      </c>
      <c r="AN473" s="8" t="s">
        <v>859</v>
      </c>
    </row>
    <row r="474" spans="1:41" x14ac:dyDescent="0.25">
      <c r="A474" s="8" t="s">
        <v>671</v>
      </c>
      <c r="B474" s="8" t="s">
        <v>53</v>
      </c>
      <c r="C474" s="15" t="s">
        <v>559</v>
      </c>
      <c r="D474" s="22" t="s">
        <v>950</v>
      </c>
      <c r="E474" s="15" t="s">
        <v>103</v>
      </c>
      <c r="I474" s="2">
        <v>300</v>
      </c>
      <c r="J474" s="2">
        <v>330</v>
      </c>
      <c r="M474" s="3">
        <v>1987</v>
      </c>
      <c r="N474" s="3">
        <v>1989</v>
      </c>
      <c r="T474" s="6">
        <v>33</v>
      </c>
      <c r="AA474" s="13">
        <v>3.4</v>
      </c>
      <c r="AC474" s="14" t="s">
        <v>50</v>
      </c>
      <c r="AN474" s="8" t="s">
        <v>859</v>
      </c>
    </row>
    <row r="475" spans="1:41" x14ac:dyDescent="0.25">
      <c r="A475" s="8" t="s">
        <v>671</v>
      </c>
      <c r="B475" s="8" t="s">
        <v>53</v>
      </c>
      <c r="C475" s="15" t="s">
        <v>559</v>
      </c>
      <c r="D475" s="7" t="s">
        <v>951</v>
      </c>
      <c r="E475" s="15" t="s">
        <v>150</v>
      </c>
      <c r="I475" s="2">
        <v>320</v>
      </c>
      <c r="T475" s="6">
        <v>33</v>
      </c>
    </row>
    <row r="476" spans="1:41" x14ac:dyDescent="0.25">
      <c r="A476" s="8" t="s">
        <v>671</v>
      </c>
      <c r="B476" s="8" t="s">
        <v>53</v>
      </c>
      <c r="C476" s="15" t="s">
        <v>559</v>
      </c>
      <c r="D476" s="7" t="s">
        <v>952</v>
      </c>
      <c r="E476" s="15" t="s">
        <v>55</v>
      </c>
      <c r="I476" s="2">
        <v>420</v>
      </c>
      <c r="K476" s="5">
        <v>1</v>
      </c>
      <c r="L476" s="5">
        <v>2</v>
      </c>
      <c r="M476" s="3">
        <v>1998</v>
      </c>
      <c r="Q476" s="6">
        <v>100</v>
      </c>
      <c r="R476" s="6">
        <v>14.3</v>
      </c>
      <c r="T476" s="6">
        <v>38</v>
      </c>
      <c r="Z476" s="12" t="s">
        <v>953</v>
      </c>
      <c r="AN476" s="8" t="s">
        <v>859</v>
      </c>
    </row>
    <row r="477" spans="1:41" x14ac:dyDescent="0.25">
      <c r="A477" s="8" t="s">
        <v>671</v>
      </c>
      <c r="B477" s="8" t="s">
        <v>53</v>
      </c>
      <c r="C477" s="15" t="s">
        <v>559</v>
      </c>
      <c r="D477" s="7" t="s">
        <v>954</v>
      </c>
      <c r="E477" s="15" t="s">
        <v>89</v>
      </c>
      <c r="I477" s="2">
        <v>420</v>
      </c>
      <c r="Q477" s="6">
        <v>100</v>
      </c>
      <c r="T477" s="6">
        <v>41</v>
      </c>
      <c r="Z477" s="12" t="s">
        <v>955</v>
      </c>
      <c r="AN477" s="8" t="s">
        <v>859</v>
      </c>
    </row>
    <row r="478" spans="1:41" x14ac:dyDescent="0.25">
      <c r="A478" s="8" t="s">
        <v>671</v>
      </c>
      <c r="B478" s="8" t="s">
        <v>43</v>
      </c>
      <c r="C478" s="15" t="s">
        <v>559</v>
      </c>
      <c r="D478" s="7" t="s">
        <v>956</v>
      </c>
      <c r="F478" s="8" t="s">
        <v>61</v>
      </c>
      <c r="I478" s="2">
        <v>138</v>
      </c>
      <c r="M478" s="3">
        <v>1991</v>
      </c>
      <c r="R478" s="6">
        <v>4.8</v>
      </c>
      <c r="T478" s="6">
        <v>7.5</v>
      </c>
      <c r="AH478" s="14" t="s">
        <v>50</v>
      </c>
    </row>
    <row r="479" spans="1:41" x14ac:dyDescent="0.25">
      <c r="A479" s="8" t="s">
        <v>671</v>
      </c>
      <c r="B479" s="8" t="s">
        <v>53</v>
      </c>
      <c r="C479" s="15" t="s">
        <v>559</v>
      </c>
      <c r="D479" s="7" t="s">
        <v>957</v>
      </c>
      <c r="E479" s="15" t="s">
        <v>55</v>
      </c>
      <c r="I479" s="2">
        <v>160</v>
      </c>
      <c r="M479" s="3">
        <v>1982</v>
      </c>
      <c r="N479" s="3">
        <v>1987</v>
      </c>
      <c r="Q479" s="6">
        <v>17</v>
      </c>
      <c r="T479" s="6">
        <v>9</v>
      </c>
      <c r="Z479" s="12" t="s">
        <v>958</v>
      </c>
      <c r="AC479" s="14" t="s">
        <v>50</v>
      </c>
      <c r="AF479" s="14" t="s">
        <v>50</v>
      </c>
      <c r="AH479" s="14" t="s">
        <v>50</v>
      </c>
      <c r="AI479" s="14" t="s">
        <v>50</v>
      </c>
      <c r="AJ479" s="5">
        <v>95</v>
      </c>
      <c r="AN479" s="8" t="s">
        <v>959</v>
      </c>
      <c r="AO479" s="25" t="s">
        <v>960</v>
      </c>
    </row>
    <row r="480" spans="1:41" x14ac:dyDescent="0.25">
      <c r="A480" s="8" t="s">
        <v>671</v>
      </c>
      <c r="B480" s="8" t="s">
        <v>53</v>
      </c>
      <c r="C480" s="15" t="s">
        <v>559</v>
      </c>
      <c r="D480" s="7" t="s">
        <v>961</v>
      </c>
      <c r="E480" s="15" t="s">
        <v>70</v>
      </c>
      <c r="F480" s="8" t="s">
        <v>61</v>
      </c>
      <c r="G480" s="4">
        <v>2</v>
      </c>
      <c r="H480" s="4">
        <v>9</v>
      </c>
      <c r="I480" s="2">
        <v>160</v>
      </c>
      <c r="J480" s="2">
        <v>230</v>
      </c>
      <c r="M480" s="3">
        <v>1986</v>
      </c>
      <c r="N480" s="3">
        <v>1993</v>
      </c>
      <c r="Q480" s="6">
        <v>20</v>
      </c>
      <c r="R480" s="6">
        <v>4.9000000000000004</v>
      </c>
      <c r="T480" s="6">
        <v>9</v>
      </c>
      <c r="X480" s="11">
        <v>24.3</v>
      </c>
      <c r="Z480" s="12" t="s">
        <v>962</v>
      </c>
      <c r="AA480" s="13">
        <v>3.5</v>
      </c>
      <c r="AB480" s="13">
        <v>3.65</v>
      </c>
      <c r="AC480" s="14" t="s">
        <v>50</v>
      </c>
      <c r="AE480" s="14">
        <v>6</v>
      </c>
      <c r="AF480" s="14" t="s">
        <v>47</v>
      </c>
      <c r="AG480" s="14" t="s">
        <v>50</v>
      </c>
      <c r="AH480" s="14" t="s">
        <v>47</v>
      </c>
      <c r="AJ480" s="5">
        <v>95</v>
      </c>
      <c r="AK480" s="7" t="s">
        <v>963</v>
      </c>
      <c r="AL480" s="5">
        <v>5.5</v>
      </c>
      <c r="AM480" s="5">
        <v>4.8</v>
      </c>
      <c r="AN480" s="8" t="s">
        <v>964</v>
      </c>
      <c r="AO480" s="25" t="s">
        <v>965</v>
      </c>
    </row>
    <row r="481" spans="1:41" x14ac:dyDescent="0.25">
      <c r="A481" s="8" t="s">
        <v>671</v>
      </c>
      <c r="B481" s="8" t="s">
        <v>53</v>
      </c>
      <c r="C481" s="15" t="s">
        <v>559</v>
      </c>
      <c r="D481" s="22" t="s">
        <v>966</v>
      </c>
      <c r="E481" s="15" t="s">
        <v>70</v>
      </c>
      <c r="G481" s="4">
        <v>2</v>
      </c>
      <c r="H481" s="4">
        <v>3</v>
      </c>
      <c r="I481" s="2">
        <v>189</v>
      </c>
      <c r="J481" s="2">
        <v>200</v>
      </c>
      <c r="K481" s="5">
        <v>0</v>
      </c>
      <c r="M481" s="3">
        <v>1990</v>
      </c>
      <c r="N481" s="3">
        <v>1992</v>
      </c>
      <c r="T481" s="6">
        <v>9.4</v>
      </c>
      <c r="Z481" s="12" t="s">
        <v>967</v>
      </c>
      <c r="AF481" s="14" t="s">
        <v>47</v>
      </c>
      <c r="AG481" s="14" t="s">
        <v>47</v>
      </c>
      <c r="AK481" s="7" t="s">
        <v>968</v>
      </c>
      <c r="AL481" s="5">
        <v>4.0999999999999996</v>
      </c>
      <c r="AN481" s="8" t="s">
        <v>969</v>
      </c>
      <c r="AO481" s="25" t="s">
        <v>970</v>
      </c>
    </row>
    <row r="482" spans="1:41" x14ac:dyDescent="0.25">
      <c r="A482" s="8" t="s">
        <v>671</v>
      </c>
      <c r="B482" s="8" t="s">
        <v>53</v>
      </c>
      <c r="C482" s="15" t="s">
        <v>559</v>
      </c>
      <c r="D482" s="7" t="s">
        <v>971</v>
      </c>
      <c r="E482" s="15" t="s">
        <v>45</v>
      </c>
      <c r="F482" s="8" t="s">
        <v>61</v>
      </c>
      <c r="I482" s="2">
        <v>130</v>
      </c>
      <c r="M482" s="3">
        <v>1984</v>
      </c>
      <c r="AE482" s="14">
        <v>6</v>
      </c>
      <c r="AN482" s="8" t="s">
        <v>859</v>
      </c>
    </row>
    <row r="483" spans="1:41" x14ac:dyDescent="0.25">
      <c r="A483" s="8" t="s">
        <v>671</v>
      </c>
      <c r="B483" s="8" t="s">
        <v>53</v>
      </c>
      <c r="C483" s="15" t="s">
        <v>972</v>
      </c>
      <c r="D483" s="7" t="s">
        <v>973</v>
      </c>
      <c r="E483" s="15" t="s">
        <v>148</v>
      </c>
      <c r="M483" s="3">
        <v>2016</v>
      </c>
      <c r="AN483" s="8" t="s">
        <v>974</v>
      </c>
    </row>
    <row r="484" spans="1:41" x14ac:dyDescent="0.25">
      <c r="A484" s="8" t="s">
        <v>671</v>
      </c>
      <c r="B484" s="8" t="s">
        <v>53</v>
      </c>
      <c r="C484" s="15" t="s">
        <v>972</v>
      </c>
      <c r="D484" s="7" t="s">
        <v>975</v>
      </c>
      <c r="E484" s="15" t="s">
        <v>349</v>
      </c>
      <c r="M484" s="3">
        <v>1998</v>
      </c>
      <c r="AN484" s="8" t="s">
        <v>974</v>
      </c>
    </row>
    <row r="485" spans="1:41" x14ac:dyDescent="0.25">
      <c r="A485" s="8" t="s">
        <v>671</v>
      </c>
      <c r="B485" s="8" t="s">
        <v>53</v>
      </c>
      <c r="C485" s="15" t="s">
        <v>972</v>
      </c>
      <c r="D485" s="7" t="s">
        <v>976</v>
      </c>
      <c r="E485" s="15" t="s">
        <v>349</v>
      </c>
      <c r="M485" s="3">
        <v>2015</v>
      </c>
      <c r="AN485" s="8" t="s">
        <v>974</v>
      </c>
    </row>
    <row r="486" spans="1:41" x14ac:dyDescent="0.25">
      <c r="A486" s="8" t="s">
        <v>671</v>
      </c>
      <c r="B486" s="8" t="s">
        <v>53</v>
      </c>
      <c r="C486" s="15" t="s">
        <v>972</v>
      </c>
      <c r="D486" s="7" t="s">
        <v>977</v>
      </c>
      <c r="E486" s="15" t="s">
        <v>349</v>
      </c>
      <c r="M486" s="3">
        <v>2012</v>
      </c>
      <c r="AN486" s="8" t="s">
        <v>974</v>
      </c>
    </row>
    <row r="487" spans="1:41" x14ac:dyDescent="0.25">
      <c r="A487" s="8" t="s">
        <v>671</v>
      </c>
      <c r="B487" s="8" t="s">
        <v>53</v>
      </c>
      <c r="C487" s="15" t="s">
        <v>972</v>
      </c>
      <c r="D487" s="7" t="s">
        <v>978</v>
      </c>
      <c r="E487" s="15" t="s">
        <v>547</v>
      </c>
      <c r="M487" s="3">
        <v>2007</v>
      </c>
      <c r="N487" s="3">
        <v>2019</v>
      </c>
      <c r="AN487" s="8" t="s">
        <v>974</v>
      </c>
    </row>
    <row r="488" spans="1:41" x14ac:dyDescent="0.25">
      <c r="A488" s="8" t="s">
        <v>671</v>
      </c>
      <c r="B488" s="8" t="s">
        <v>53</v>
      </c>
      <c r="C488" s="15" t="s">
        <v>972</v>
      </c>
      <c r="D488" s="7" t="s">
        <v>979</v>
      </c>
      <c r="E488" s="15" t="s">
        <v>547</v>
      </c>
      <c r="M488" s="3">
        <v>2011</v>
      </c>
      <c r="AN488" s="8" t="s">
        <v>974</v>
      </c>
    </row>
    <row r="489" spans="1:41" x14ac:dyDescent="0.25">
      <c r="A489" s="8" t="s">
        <v>671</v>
      </c>
      <c r="B489" s="8" t="s">
        <v>53</v>
      </c>
      <c r="C489" s="15" t="s">
        <v>980</v>
      </c>
      <c r="D489" s="7" t="s">
        <v>981</v>
      </c>
      <c r="E489" s="15" t="s">
        <v>138</v>
      </c>
      <c r="M489" s="3">
        <v>1968</v>
      </c>
      <c r="Q489" s="6">
        <v>20</v>
      </c>
      <c r="T489" s="6">
        <v>10.5</v>
      </c>
      <c r="AN489" s="8" t="s">
        <v>859</v>
      </c>
    </row>
    <row r="490" spans="1:41" x14ac:dyDescent="0.25">
      <c r="A490" s="8" t="s">
        <v>671</v>
      </c>
      <c r="B490" s="8" t="s">
        <v>53</v>
      </c>
      <c r="C490" s="15" t="s">
        <v>982</v>
      </c>
      <c r="D490" s="7" t="s">
        <v>983</v>
      </c>
      <c r="E490" s="15" t="s">
        <v>148</v>
      </c>
      <c r="I490" s="2">
        <v>126</v>
      </c>
      <c r="M490" s="3">
        <v>1965</v>
      </c>
      <c r="T490" s="6">
        <v>9.5</v>
      </c>
      <c r="AE490" s="14">
        <v>6</v>
      </c>
      <c r="AJ490" s="5">
        <v>80</v>
      </c>
      <c r="AO490" s="25" t="s">
        <v>881</v>
      </c>
    </row>
    <row r="491" spans="1:41" x14ac:dyDescent="0.25">
      <c r="A491" s="8" t="s">
        <v>671</v>
      </c>
      <c r="B491" s="8" t="s">
        <v>53</v>
      </c>
      <c r="C491" s="15" t="s">
        <v>982</v>
      </c>
      <c r="D491" s="7" t="s">
        <v>984</v>
      </c>
      <c r="E491" s="15" t="s">
        <v>45</v>
      </c>
      <c r="I491" s="2">
        <v>126</v>
      </c>
      <c r="T491" s="6">
        <v>11</v>
      </c>
      <c r="U491" s="9">
        <v>0.31</v>
      </c>
      <c r="X491" s="11">
        <v>28</v>
      </c>
      <c r="AA491" s="13">
        <v>3.7</v>
      </c>
      <c r="AB491" s="13">
        <v>4.2</v>
      </c>
      <c r="AE491" s="14">
        <v>6</v>
      </c>
      <c r="AJ491" s="5">
        <v>75</v>
      </c>
      <c r="AK491" s="7" t="s">
        <v>985</v>
      </c>
      <c r="AO491" s="25" t="s">
        <v>881</v>
      </c>
    </row>
    <row r="492" spans="1:41" x14ac:dyDescent="0.25">
      <c r="A492" s="8" t="s">
        <v>671</v>
      </c>
      <c r="B492" s="8" t="s">
        <v>53</v>
      </c>
      <c r="C492" s="15" t="s">
        <v>982</v>
      </c>
      <c r="D492" s="7" t="s">
        <v>986</v>
      </c>
      <c r="E492" s="15" t="s">
        <v>45</v>
      </c>
      <c r="I492" s="2">
        <v>126</v>
      </c>
      <c r="T492" s="6">
        <v>12</v>
      </c>
      <c r="U492" s="9">
        <v>0.28000000000000003</v>
      </c>
      <c r="X492" s="11">
        <v>28</v>
      </c>
      <c r="AA492" s="13">
        <v>3.7</v>
      </c>
      <c r="AB492" s="13">
        <v>4.2</v>
      </c>
      <c r="AE492" s="14">
        <v>6</v>
      </c>
      <c r="AJ492" s="5">
        <v>75</v>
      </c>
      <c r="AK492" s="7" t="s">
        <v>985</v>
      </c>
      <c r="AO492" s="25" t="s">
        <v>881</v>
      </c>
    </row>
    <row r="493" spans="1:41" x14ac:dyDescent="0.25">
      <c r="A493" s="8" t="s">
        <v>671</v>
      </c>
      <c r="B493" s="8" t="s">
        <v>53</v>
      </c>
      <c r="C493" s="15" t="s">
        <v>987</v>
      </c>
      <c r="D493" s="7" t="s">
        <v>988</v>
      </c>
      <c r="E493" s="15" t="s">
        <v>45</v>
      </c>
      <c r="I493" s="2">
        <v>135</v>
      </c>
      <c r="T493" s="6">
        <v>12</v>
      </c>
      <c r="U493" s="9">
        <v>0.32</v>
      </c>
      <c r="X493" s="11">
        <v>28</v>
      </c>
      <c r="AA493" s="13">
        <v>3.7</v>
      </c>
      <c r="AB493" s="13">
        <v>4.2</v>
      </c>
      <c r="AE493" s="14">
        <v>6</v>
      </c>
      <c r="AJ493" s="5">
        <v>75</v>
      </c>
      <c r="AK493" s="7" t="s">
        <v>989</v>
      </c>
      <c r="AO493" s="25" t="s">
        <v>881</v>
      </c>
    </row>
    <row r="494" spans="1:41" x14ac:dyDescent="0.25">
      <c r="A494" s="8" t="s">
        <v>671</v>
      </c>
      <c r="B494" s="8" t="s">
        <v>53</v>
      </c>
      <c r="C494" s="15" t="s">
        <v>990</v>
      </c>
      <c r="D494" s="7" t="s">
        <v>991</v>
      </c>
      <c r="E494" s="15" t="s">
        <v>55</v>
      </c>
      <c r="I494" s="2">
        <v>260</v>
      </c>
      <c r="K494" s="5">
        <v>0</v>
      </c>
      <c r="M494" s="3">
        <v>1985</v>
      </c>
      <c r="R494" s="6">
        <v>11.1</v>
      </c>
      <c r="T494" s="6">
        <v>25</v>
      </c>
      <c r="Z494" s="12" t="s">
        <v>992</v>
      </c>
      <c r="AN494" s="8" t="s">
        <v>859</v>
      </c>
    </row>
    <row r="495" spans="1:41" x14ac:dyDescent="0.25">
      <c r="A495" s="8" t="s">
        <v>671</v>
      </c>
      <c r="B495" s="8" t="s">
        <v>53</v>
      </c>
      <c r="C495" s="15" t="s">
        <v>993</v>
      </c>
      <c r="D495" s="7" t="s">
        <v>993</v>
      </c>
      <c r="AN495" s="8" t="s">
        <v>994</v>
      </c>
    </row>
    <row r="496" spans="1:41" x14ac:dyDescent="0.25">
      <c r="A496" s="8" t="s">
        <v>671</v>
      </c>
      <c r="B496" s="8" t="s">
        <v>53</v>
      </c>
      <c r="C496" s="15" t="s">
        <v>995</v>
      </c>
      <c r="D496" s="7" t="s">
        <v>996</v>
      </c>
      <c r="E496" s="15" t="s">
        <v>45</v>
      </c>
      <c r="F496" s="8" t="s">
        <v>111</v>
      </c>
      <c r="I496" s="2">
        <v>236</v>
      </c>
      <c r="M496" s="3">
        <v>2002</v>
      </c>
      <c r="R496" s="6">
        <v>5.35</v>
      </c>
      <c r="T496" s="6">
        <v>15</v>
      </c>
      <c r="Z496" s="12" t="s">
        <v>997</v>
      </c>
      <c r="AA496" s="13">
        <v>4.1500000000000004</v>
      </c>
    </row>
    <row r="497" spans="1:41" x14ac:dyDescent="0.25">
      <c r="A497" s="8" t="s">
        <v>671</v>
      </c>
      <c r="B497" s="8" t="s">
        <v>43</v>
      </c>
      <c r="C497" s="15" t="s">
        <v>995</v>
      </c>
      <c r="D497" s="7" t="s">
        <v>998</v>
      </c>
      <c r="E497" s="15" t="s">
        <v>45</v>
      </c>
      <c r="F497" s="8" t="s">
        <v>61</v>
      </c>
      <c r="I497" s="2">
        <v>210</v>
      </c>
      <c r="K497" s="5">
        <v>6</v>
      </c>
      <c r="M497" s="3">
        <v>1996</v>
      </c>
      <c r="T497" s="6">
        <v>7.5</v>
      </c>
    </row>
    <row r="498" spans="1:41" x14ac:dyDescent="0.25">
      <c r="A498" s="8" t="s">
        <v>671</v>
      </c>
      <c r="B498" s="8" t="s">
        <v>53</v>
      </c>
      <c r="C498" s="15" t="s">
        <v>999</v>
      </c>
      <c r="D498" s="7" t="s">
        <v>999</v>
      </c>
      <c r="E498" s="15" t="s">
        <v>45</v>
      </c>
      <c r="G498" s="4">
        <v>3</v>
      </c>
      <c r="I498" s="2">
        <v>210</v>
      </c>
      <c r="J498" s="2">
        <v>270</v>
      </c>
      <c r="M498" s="3">
        <v>2000</v>
      </c>
      <c r="R498" s="6">
        <v>6</v>
      </c>
      <c r="S498" s="6">
        <v>6</v>
      </c>
      <c r="T498" s="6">
        <v>12.5</v>
      </c>
      <c r="U498" s="9">
        <v>0.6</v>
      </c>
      <c r="V498" s="9">
        <v>0.4</v>
      </c>
      <c r="W498" s="10">
        <v>85</v>
      </c>
      <c r="X498" s="11">
        <v>45</v>
      </c>
      <c r="Z498" s="12" t="s">
        <v>505</v>
      </c>
      <c r="AC498" s="14" t="s">
        <v>50</v>
      </c>
      <c r="AJ498" s="5">
        <v>90</v>
      </c>
      <c r="AN498" s="8" t="s">
        <v>1000</v>
      </c>
    </row>
    <row r="499" spans="1:41" x14ac:dyDescent="0.25">
      <c r="A499" s="8" t="s">
        <v>671</v>
      </c>
      <c r="B499" s="8" t="s">
        <v>53</v>
      </c>
      <c r="C499" s="15" t="s">
        <v>1001</v>
      </c>
      <c r="D499" s="7" t="s">
        <v>1002</v>
      </c>
      <c r="E499" s="15" t="s">
        <v>55</v>
      </c>
      <c r="I499" s="2">
        <v>349</v>
      </c>
      <c r="M499" s="3">
        <v>1994</v>
      </c>
      <c r="R499" s="6">
        <v>17.3</v>
      </c>
      <c r="T499" s="6">
        <v>33</v>
      </c>
      <c r="AA499" s="13">
        <v>3.8</v>
      </c>
    </row>
    <row r="500" spans="1:41" x14ac:dyDescent="0.25">
      <c r="A500" s="8" t="s">
        <v>671</v>
      </c>
      <c r="B500" s="8" t="s">
        <v>53</v>
      </c>
      <c r="C500" s="15" t="s">
        <v>1003</v>
      </c>
      <c r="D500" s="7" t="s">
        <v>1003</v>
      </c>
      <c r="AN500" s="8" t="s">
        <v>1004</v>
      </c>
    </row>
    <row r="501" spans="1:41" x14ac:dyDescent="0.25">
      <c r="A501" s="8" t="s">
        <v>671</v>
      </c>
      <c r="B501" s="8" t="s">
        <v>53</v>
      </c>
      <c r="C501" s="15" t="s">
        <v>1005</v>
      </c>
      <c r="D501" s="7" t="s">
        <v>1006</v>
      </c>
      <c r="E501" s="15" t="s">
        <v>349</v>
      </c>
      <c r="I501" s="2">
        <v>260</v>
      </c>
      <c r="M501" s="3">
        <v>1980</v>
      </c>
      <c r="N501" s="3">
        <v>1984</v>
      </c>
      <c r="T501" s="6">
        <v>18</v>
      </c>
    </row>
    <row r="502" spans="1:41" x14ac:dyDescent="0.25">
      <c r="A502" s="8" t="s">
        <v>671</v>
      </c>
      <c r="B502" s="8" t="s">
        <v>43</v>
      </c>
      <c r="C502" s="15" t="s">
        <v>1007</v>
      </c>
      <c r="D502" s="7" t="s">
        <v>1008</v>
      </c>
      <c r="I502" s="2">
        <v>170</v>
      </c>
      <c r="T502" s="6">
        <v>11.5</v>
      </c>
      <c r="AC502" s="14" t="s">
        <v>47</v>
      </c>
      <c r="AN502" s="8" t="s">
        <v>1009</v>
      </c>
    </row>
    <row r="503" spans="1:41" x14ac:dyDescent="0.25">
      <c r="A503" s="8" t="s">
        <v>671</v>
      </c>
      <c r="B503" s="8" t="s">
        <v>43</v>
      </c>
      <c r="C503" s="15" t="s">
        <v>1007</v>
      </c>
      <c r="D503" s="7" t="s">
        <v>1010</v>
      </c>
      <c r="E503" s="15" t="s">
        <v>148</v>
      </c>
      <c r="I503" s="2">
        <v>120</v>
      </c>
      <c r="M503" s="3">
        <v>1987</v>
      </c>
      <c r="N503" s="3">
        <v>1992</v>
      </c>
      <c r="AC503" s="14" t="s">
        <v>50</v>
      </c>
      <c r="AN503" s="8" t="s">
        <v>790</v>
      </c>
    </row>
    <row r="504" spans="1:41" x14ac:dyDescent="0.25">
      <c r="A504" s="8" t="s">
        <v>671</v>
      </c>
      <c r="B504" s="8" t="s">
        <v>43</v>
      </c>
      <c r="C504" s="15" t="s">
        <v>1007</v>
      </c>
      <c r="D504" s="7" t="s">
        <v>1011</v>
      </c>
      <c r="E504" s="15" t="s">
        <v>148</v>
      </c>
      <c r="I504" s="2">
        <v>140</v>
      </c>
      <c r="M504" s="3">
        <v>1982</v>
      </c>
      <c r="N504" s="3">
        <v>1987</v>
      </c>
    </row>
    <row r="505" spans="1:41" x14ac:dyDescent="0.25">
      <c r="A505" s="8" t="s">
        <v>671</v>
      </c>
      <c r="B505" s="8" t="s">
        <v>53</v>
      </c>
      <c r="C505" s="15" t="s">
        <v>1012</v>
      </c>
      <c r="D505" s="7" t="s">
        <v>1013</v>
      </c>
      <c r="M505" s="3">
        <v>1980</v>
      </c>
      <c r="N505" s="3">
        <v>1990</v>
      </c>
      <c r="T505" s="6">
        <v>8</v>
      </c>
    </row>
    <row r="506" spans="1:41" x14ac:dyDescent="0.25">
      <c r="A506" s="8" t="s">
        <v>671</v>
      </c>
      <c r="B506" s="8" t="s">
        <v>53</v>
      </c>
      <c r="C506" s="15" t="s">
        <v>1014</v>
      </c>
      <c r="D506" s="7" t="s">
        <v>1014</v>
      </c>
      <c r="M506" s="3">
        <v>2002</v>
      </c>
      <c r="N506" s="3">
        <v>2019</v>
      </c>
      <c r="O506" s="6">
        <v>31.5</v>
      </c>
      <c r="Q506" s="6">
        <f>O506*1.2</f>
        <v>37.799999999999997</v>
      </c>
      <c r="AN506" s="8" t="s">
        <v>1015</v>
      </c>
      <c r="AO506" s="25" t="s">
        <v>1016</v>
      </c>
    </row>
    <row r="507" spans="1:41" x14ac:dyDescent="0.25">
      <c r="A507" s="8" t="s">
        <v>671</v>
      </c>
      <c r="B507" s="8" t="s">
        <v>53</v>
      </c>
      <c r="C507" s="15" t="s">
        <v>1017</v>
      </c>
      <c r="D507" s="7">
        <v>350</v>
      </c>
      <c r="E507" s="15" t="s">
        <v>45</v>
      </c>
      <c r="I507" s="2">
        <v>350</v>
      </c>
      <c r="K507" s="14">
        <v>3</v>
      </c>
      <c r="M507" s="3">
        <v>2006</v>
      </c>
      <c r="T507" s="6">
        <v>18</v>
      </c>
      <c r="Z507" s="12" t="s">
        <v>1018</v>
      </c>
      <c r="AL507" s="5">
        <v>4.2</v>
      </c>
      <c r="AN507" s="8" t="s">
        <v>899</v>
      </c>
    </row>
    <row r="508" spans="1:41" x14ac:dyDescent="0.25">
      <c r="A508" s="8" t="s">
        <v>671</v>
      </c>
      <c r="B508" s="8" t="s">
        <v>53</v>
      </c>
      <c r="C508" s="15" t="s">
        <v>1017</v>
      </c>
      <c r="D508" s="7">
        <v>450</v>
      </c>
      <c r="E508" s="15" t="s">
        <v>55</v>
      </c>
      <c r="F508" s="8" t="s">
        <v>111</v>
      </c>
      <c r="I508" s="2">
        <v>450</v>
      </c>
      <c r="M508" s="3">
        <v>2011</v>
      </c>
    </row>
    <row r="509" spans="1:41" x14ac:dyDescent="0.25">
      <c r="A509" s="8" t="s">
        <v>671</v>
      </c>
      <c r="B509" s="8" t="s">
        <v>53</v>
      </c>
      <c r="C509" s="15" t="s">
        <v>1017</v>
      </c>
      <c r="D509" s="7">
        <v>480</v>
      </c>
      <c r="E509" s="15" t="s">
        <v>45</v>
      </c>
      <c r="I509" s="2">
        <v>480</v>
      </c>
      <c r="K509" s="14">
        <v>3</v>
      </c>
      <c r="M509" s="3">
        <v>2004</v>
      </c>
    </row>
    <row r="510" spans="1:41" x14ac:dyDescent="0.25">
      <c r="A510" s="8" t="s">
        <v>671</v>
      </c>
      <c r="B510" s="8" t="s">
        <v>53</v>
      </c>
      <c r="C510" s="15" t="s">
        <v>1017</v>
      </c>
      <c r="D510" s="7" t="s">
        <v>1019</v>
      </c>
      <c r="E510" s="15" t="s">
        <v>45</v>
      </c>
      <c r="K510" s="14">
        <v>3</v>
      </c>
      <c r="M510" s="3">
        <v>2005</v>
      </c>
    </row>
    <row r="511" spans="1:41" x14ac:dyDescent="0.25">
      <c r="A511" s="8" t="s">
        <v>671</v>
      </c>
      <c r="B511" s="8" t="s">
        <v>53</v>
      </c>
      <c r="C511" s="15" t="s">
        <v>1017</v>
      </c>
      <c r="D511" s="7" t="s">
        <v>1020</v>
      </c>
      <c r="E511" s="15" t="s">
        <v>45</v>
      </c>
      <c r="I511" s="2">
        <v>300</v>
      </c>
      <c r="J511" s="2">
        <v>310</v>
      </c>
      <c r="K511" s="14">
        <v>3</v>
      </c>
      <c r="L511" s="5">
        <v>5</v>
      </c>
      <c r="M511" s="3">
        <v>2004</v>
      </c>
      <c r="T511" s="6">
        <v>19</v>
      </c>
    </row>
    <row r="512" spans="1:41" x14ac:dyDescent="0.25">
      <c r="A512" s="8" t="s">
        <v>671</v>
      </c>
      <c r="B512" s="8" t="s">
        <v>53</v>
      </c>
      <c r="C512" s="15" t="s">
        <v>1017</v>
      </c>
      <c r="D512" s="7" t="s">
        <v>1021</v>
      </c>
      <c r="E512" s="15" t="s">
        <v>45</v>
      </c>
      <c r="I512" s="2">
        <v>340</v>
      </c>
      <c r="M512" s="3">
        <v>2004</v>
      </c>
      <c r="T512" s="6">
        <v>19</v>
      </c>
    </row>
    <row r="513" spans="1:40" x14ac:dyDescent="0.25">
      <c r="A513" s="8" t="s">
        <v>671</v>
      </c>
      <c r="B513" s="8" t="s">
        <v>53</v>
      </c>
      <c r="C513" s="15" t="s">
        <v>1017</v>
      </c>
      <c r="D513" s="7" t="s">
        <v>1022</v>
      </c>
      <c r="E513" s="15" t="s">
        <v>55</v>
      </c>
      <c r="I513" s="2">
        <v>440</v>
      </c>
      <c r="M513" s="3">
        <v>2006</v>
      </c>
      <c r="N513" s="3">
        <v>2019</v>
      </c>
      <c r="T513" s="6">
        <v>44</v>
      </c>
    </row>
    <row r="514" spans="1:40" x14ac:dyDescent="0.25">
      <c r="A514" s="8" t="s">
        <v>671</v>
      </c>
      <c r="B514" s="8" t="s">
        <v>53</v>
      </c>
      <c r="C514" s="15" t="s">
        <v>1017</v>
      </c>
      <c r="D514" s="7" t="s">
        <v>1023</v>
      </c>
      <c r="E514" s="15" t="s">
        <v>55</v>
      </c>
      <c r="I514" s="2">
        <v>440</v>
      </c>
      <c r="M514" s="3">
        <v>2006</v>
      </c>
      <c r="T514" s="6">
        <v>26</v>
      </c>
      <c r="AN514" s="8" t="s">
        <v>790</v>
      </c>
    </row>
    <row r="515" spans="1:40" x14ac:dyDescent="0.25">
      <c r="A515" s="8" t="s">
        <v>671</v>
      </c>
      <c r="B515" s="8" t="s">
        <v>53</v>
      </c>
      <c r="C515" s="15" t="s">
        <v>1017</v>
      </c>
      <c r="D515" s="7" t="s">
        <v>1024</v>
      </c>
      <c r="E515" s="15" t="s">
        <v>45</v>
      </c>
      <c r="I515" s="2">
        <v>270</v>
      </c>
      <c r="K515" s="14">
        <v>3</v>
      </c>
      <c r="L515" s="5">
        <v>5</v>
      </c>
      <c r="M515" s="3">
        <v>2004</v>
      </c>
      <c r="T515" s="6">
        <v>18</v>
      </c>
    </row>
    <row r="516" spans="1:40" x14ac:dyDescent="0.25">
      <c r="A516" s="8" t="s">
        <v>671</v>
      </c>
      <c r="B516" s="8" t="s">
        <v>53</v>
      </c>
      <c r="C516" s="15" t="s">
        <v>1017</v>
      </c>
      <c r="D516" s="7" t="s">
        <v>1025</v>
      </c>
      <c r="E516" s="15" t="s">
        <v>45</v>
      </c>
      <c r="I516" s="2">
        <v>330</v>
      </c>
      <c r="K516" s="5">
        <v>6</v>
      </c>
      <c r="M516" s="3">
        <v>2004</v>
      </c>
      <c r="N516" s="3">
        <v>2007</v>
      </c>
      <c r="T516" s="6">
        <v>19</v>
      </c>
    </row>
    <row r="517" spans="1:40" x14ac:dyDescent="0.25">
      <c r="A517" s="8" t="s">
        <v>671</v>
      </c>
      <c r="B517" s="8" t="s">
        <v>53</v>
      </c>
      <c r="C517" s="15" t="s">
        <v>1017</v>
      </c>
      <c r="D517" s="7" t="s">
        <v>1026</v>
      </c>
      <c r="E517" s="15" t="s">
        <v>45</v>
      </c>
      <c r="I517" s="2">
        <v>270</v>
      </c>
      <c r="M517" s="3">
        <v>2004</v>
      </c>
      <c r="T517" s="6">
        <v>19</v>
      </c>
    </row>
    <row r="518" spans="1:40" x14ac:dyDescent="0.25">
      <c r="A518" s="8" t="s">
        <v>671</v>
      </c>
      <c r="B518" s="8" t="s">
        <v>53</v>
      </c>
      <c r="C518" s="15" t="s">
        <v>1017</v>
      </c>
      <c r="D518" s="7" t="s">
        <v>1027</v>
      </c>
      <c r="E518" s="15" t="s">
        <v>45</v>
      </c>
      <c r="I518" s="2">
        <v>330</v>
      </c>
      <c r="M518" s="3">
        <v>2004</v>
      </c>
      <c r="T518" s="6">
        <v>19</v>
      </c>
    </row>
    <row r="519" spans="1:40" x14ac:dyDescent="0.25">
      <c r="A519" s="8" t="s">
        <v>671</v>
      </c>
      <c r="B519" s="8" t="s">
        <v>53</v>
      </c>
      <c r="C519" s="15" t="s">
        <v>1017</v>
      </c>
      <c r="D519" s="7" t="s">
        <v>1028</v>
      </c>
      <c r="E519" s="15" t="s">
        <v>45</v>
      </c>
      <c r="I519" s="2">
        <v>360</v>
      </c>
      <c r="M519" s="3">
        <v>2004</v>
      </c>
      <c r="T519" s="6">
        <v>19</v>
      </c>
    </row>
    <row r="520" spans="1:40" x14ac:dyDescent="0.25">
      <c r="A520" s="8" t="s">
        <v>671</v>
      </c>
      <c r="B520" s="8" t="s">
        <v>53</v>
      </c>
      <c r="C520" s="15" t="s">
        <v>1017</v>
      </c>
      <c r="D520" s="7" t="s">
        <v>1029</v>
      </c>
      <c r="E520" s="15" t="s">
        <v>45</v>
      </c>
      <c r="I520" s="2">
        <v>450</v>
      </c>
      <c r="K520" s="5">
        <v>4</v>
      </c>
      <c r="L520" s="5">
        <v>5</v>
      </c>
      <c r="M520" s="3">
        <v>2008</v>
      </c>
      <c r="R520" s="6">
        <v>9.9499999999999993</v>
      </c>
      <c r="T520" s="6">
        <v>18</v>
      </c>
      <c r="AG520" s="14" t="s">
        <v>50</v>
      </c>
    </row>
    <row r="521" spans="1:40" x14ac:dyDescent="0.25">
      <c r="A521" s="8" t="s">
        <v>671</v>
      </c>
      <c r="B521" s="8" t="s">
        <v>53</v>
      </c>
      <c r="C521" s="15" t="s">
        <v>1017</v>
      </c>
      <c r="D521" s="7" t="s">
        <v>1030</v>
      </c>
      <c r="E521" s="15" t="s">
        <v>45</v>
      </c>
      <c r="I521" s="2">
        <v>310</v>
      </c>
      <c r="K521" s="5">
        <v>5</v>
      </c>
      <c r="M521" s="3">
        <v>2004</v>
      </c>
      <c r="T521" s="6">
        <v>18</v>
      </c>
    </row>
    <row r="522" spans="1:40" x14ac:dyDescent="0.25">
      <c r="A522" s="8" t="s">
        <v>671</v>
      </c>
      <c r="B522" s="8" t="s">
        <v>53</v>
      </c>
      <c r="C522" s="15" t="s">
        <v>1017</v>
      </c>
      <c r="D522" s="7" t="s">
        <v>1031</v>
      </c>
      <c r="E522" s="15" t="s">
        <v>150</v>
      </c>
      <c r="I522" s="2">
        <v>330</v>
      </c>
      <c r="K522" s="5">
        <v>5</v>
      </c>
      <c r="L522" s="5">
        <v>6</v>
      </c>
      <c r="M522" s="3">
        <v>2004</v>
      </c>
      <c r="T522" s="6">
        <v>26</v>
      </c>
    </row>
    <row r="523" spans="1:40" x14ac:dyDescent="0.25">
      <c r="A523" s="8" t="s">
        <v>671</v>
      </c>
      <c r="B523" s="8" t="s">
        <v>53</v>
      </c>
      <c r="C523" s="15" t="s">
        <v>1017</v>
      </c>
      <c r="D523" s="7" t="s">
        <v>1032</v>
      </c>
      <c r="E523" s="15" t="s">
        <v>150</v>
      </c>
      <c r="I523" s="2">
        <v>360</v>
      </c>
      <c r="K523" s="5">
        <v>5</v>
      </c>
      <c r="L523" s="5">
        <v>6</v>
      </c>
      <c r="M523" s="3">
        <v>2004</v>
      </c>
      <c r="T523" s="6">
        <v>26</v>
      </c>
    </row>
    <row r="524" spans="1:40" x14ac:dyDescent="0.25">
      <c r="A524" s="8" t="s">
        <v>671</v>
      </c>
      <c r="B524" s="8" t="s">
        <v>53</v>
      </c>
      <c r="C524" s="15" t="s">
        <v>1017</v>
      </c>
      <c r="D524" s="7" t="s">
        <v>1033</v>
      </c>
      <c r="E524" s="15" t="s">
        <v>150</v>
      </c>
      <c r="I524" s="2">
        <v>410</v>
      </c>
      <c r="K524" s="5">
        <v>5</v>
      </c>
      <c r="M524" s="3">
        <v>2004</v>
      </c>
      <c r="T524" s="6">
        <v>26</v>
      </c>
    </row>
    <row r="525" spans="1:40" x14ac:dyDescent="0.25">
      <c r="A525" s="8" t="s">
        <v>671</v>
      </c>
      <c r="B525" s="8" t="s">
        <v>53</v>
      </c>
      <c r="C525" s="15" t="s">
        <v>1017</v>
      </c>
      <c r="D525" s="7" t="s">
        <v>1034</v>
      </c>
      <c r="E525" s="15" t="s">
        <v>150</v>
      </c>
      <c r="I525" s="2">
        <v>450</v>
      </c>
      <c r="K525" s="5">
        <v>5</v>
      </c>
      <c r="M525" s="3">
        <v>2004</v>
      </c>
      <c r="T525" s="6">
        <v>26</v>
      </c>
    </row>
    <row r="526" spans="1:40" x14ac:dyDescent="0.25">
      <c r="A526" s="8" t="s">
        <v>671</v>
      </c>
      <c r="B526" s="8" t="s">
        <v>53</v>
      </c>
      <c r="C526" s="15" t="s">
        <v>1017</v>
      </c>
      <c r="D526" s="7" t="s">
        <v>1035</v>
      </c>
      <c r="E526" s="15" t="s">
        <v>55</v>
      </c>
      <c r="I526" s="2">
        <v>440</v>
      </c>
      <c r="M526" s="3">
        <v>2004</v>
      </c>
      <c r="N526" s="3">
        <v>2006</v>
      </c>
      <c r="R526" s="6">
        <v>13.5</v>
      </c>
      <c r="T526" s="6">
        <v>26</v>
      </c>
    </row>
    <row r="527" spans="1:40" x14ac:dyDescent="0.25">
      <c r="A527" s="8" t="s">
        <v>671</v>
      </c>
      <c r="B527" s="8" t="s">
        <v>53</v>
      </c>
      <c r="C527" s="15" t="s">
        <v>1017</v>
      </c>
      <c r="D527" s="7" t="s">
        <v>1036</v>
      </c>
      <c r="E527" s="15" t="s">
        <v>55</v>
      </c>
      <c r="I527" s="2">
        <v>410</v>
      </c>
      <c r="K527" s="5">
        <v>5</v>
      </c>
      <c r="M527" s="3">
        <v>2004</v>
      </c>
      <c r="T527" s="6">
        <v>26</v>
      </c>
    </row>
    <row r="528" spans="1:40" x14ac:dyDescent="0.25">
      <c r="A528" s="8" t="s">
        <v>671</v>
      </c>
      <c r="B528" s="8" t="s">
        <v>53</v>
      </c>
      <c r="C528" s="15" t="s">
        <v>1017</v>
      </c>
      <c r="D528" s="7" t="s">
        <v>1037</v>
      </c>
      <c r="E528" s="15" t="s">
        <v>45</v>
      </c>
      <c r="I528" s="2">
        <v>380</v>
      </c>
      <c r="K528" s="14">
        <v>3</v>
      </c>
      <c r="M528" s="3">
        <v>2006</v>
      </c>
      <c r="S528" s="6">
        <v>7.4</v>
      </c>
      <c r="T528" s="6">
        <v>18</v>
      </c>
      <c r="AG528" s="14" t="s">
        <v>50</v>
      </c>
      <c r="AN528" s="8" t="s">
        <v>1038</v>
      </c>
    </row>
    <row r="529" spans="1:41" x14ac:dyDescent="0.25">
      <c r="A529" s="8" t="s">
        <v>671</v>
      </c>
      <c r="B529" s="8" t="s">
        <v>53</v>
      </c>
      <c r="C529" s="15" t="s">
        <v>1017</v>
      </c>
      <c r="D529" s="7" t="s">
        <v>1039</v>
      </c>
      <c r="E529" s="15" t="s">
        <v>1040</v>
      </c>
      <c r="F529" s="8" t="s">
        <v>111</v>
      </c>
      <c r="I529" s="2">
        <v>420</v>
      </c>
      <c r="M529" s="3">
        <v>2004</v>
      </c>
      <c r="R529" s="6">
        <v>7.4</v>
      </c>
      <c r="S529" s="6">
        <v>25</v>
      </c>
      <c r="T529" s="6">
        <v>33</v>
      </c>
      <c r="Z529" s="12" t="s">
        <v>1041</v>
      </c>
    </row>
    <row r="530" spans="1:41" x14ac:dyDescent="0.25">
      <c r="A530" s="8" t="s">
        <v>671</v>
      </c>
      <c r="B530" s="8" t="s">
        <v>53</v>
      </c>
      <c r="C530" s="15" t="s">
        <v>1017</v>
      </c>
      <c r="D530" s="7" t="s">
        <v>1042</v>
      </c>
      <c r="E530" s="15" t="s">
        <v>45</v>
      </c>
      <c r="I530" s="2">
        <v>310</v>
      </c>
      <c r="M530" s="3">
        <v>2004</v>
      </c>
      <c r="T530" s="6">
        <v>19</v>
      </c>
    </row>
    <row r="531" spans="1:41" x14ac:dyDescent="0.25">
      <c r="A531" s="8" t="s">
        <v>671</v>
      </c>
      <c r="B531" s="8" t="s">
        <v>53</v>
      </c>
      <c r="C531" s="15" t="s">
        <v>1017</v>
      </c>
      <c r="D531" s="7" t="s">
        <v>1043</v>
      </c>
      <c r="E531" s="15" t="s">
        <v>45</v>
      </c>
      <c r="I531" s="2">
        <v>330</v>
      </c>
      <c r="M531" s="3">
        <v>2004</v>
      </c>
      <c r="T531" s="6">
        <v>19</v>
      </c>
    </row>
    <row r="532" spans="1:41" x14ac:dyDescent="0.25">
      <c r="A532" s="8" t="s">
        <v>671</v>
      </c>
      <c r="B532" s="8" t="s">
        <v>53</v>
      </c>
      <c r="C532" s="15" t="s">
        <v>1017</v>
      </c>
      <c r="D532" s="7" t="s">
        <v>1044</v>
      </c>
      <c r="E532" s="15" t="s">
        <v>45</v>
      </c>
      <c r="I532" s="2">
        <v>270</v>
      </c>
      <c r="K532" s="14">
        <v>3</v>
      </c>
      <c r="L532" s="5">
        <v>5</v>
      </c>
      <c r="M532" s="3">
        <v>2004</v>
      </c>
      <c r="T532" s="6">
        <v>18</v>
      </c>
    </row>
    <row r="533" spans="1:41" x14ac:dyDescent="0.25">
      <c r="A533" s="8" t="s">
        <v>671</v>
      </c>
      <c r="B533" s="8" t="s">
        <v>53</v>
      </c>
      <c r="C533" s="15" t="s">
        <v>1017</v>
      </c>
      <c r="D533" s="7" t="s">
        <v>1017</v>
      </c>
      <c r="E533" s="15" t="s">
        <v>710</v>
      </c>
      <c r="F533" s="8" t="s">
        <v>1045</v>
      </c>
      <c r="I533" s="2">
        <v>270</v>
      </c>
      <c r="J533" s="2">
        <v>500</v>
      </c>
      <c r="K533" s="14">
        <v>3</v>
      </c>
      <c r="L533" s="5">
        <v>6</v>
      </c>
      <c r="M533" s="3">
        <v>2004</v>
      </c>
      <c r="N533" s="3">
        <v>2019</v>
      </c>
      <c r="T533" s="6">
        <v>19</v>
      </c>
      <c r="AN533" s="8" t="s">
        <v>1046</v>
      </c>
      <c r="AO533" s="25" t="s">
        <v>1047</v>
      </c>
    </row>
    <row r="534" spans="1:41" x14ac:dyDescent="0.25">
      <c r="A534" s="8" t="s">
        <v>671</v>
      </c>
      <c r="B534" s="8" t="s">
        <v>53</v>
      </c>
      <c r="C534" s="15" t="s">
        <v>1048</v>
      </c>
      <c r="D534" s="7" t="s">
        <v>1048</v>
      </c>
      <c r="E534" s="15" t="s">
        <v>138</v>
      </c>
      <c r="I534" s="2">
        <v>332</v>
      </c>
      <c r="J534" s="2">
        <v>420</v>
      </c>
      <c r="M534" s="3">
        <v>1984</v>
      </c>
      <c r="N534" s="3">
        <v>1993</v>
      </c>
      <c r="AC534" s="14" t="s">
        <v>50</v>
      </c>
      <c r="AE534" s="14" t="s">
        <v>1049</v>
      </c>
      <c r="AN534" s="8" t="s">
        <v>1050</v>
      </c>
    </row>
    <row r="535" spans="1:41" x14ac:dyDescent="0.25">
      <c r="A535" s="8" t="s">
        <v>671</v>
      </c>
      <c r="B535" s="8" t="s">
        <v>53</v>
      </c>
      <c r="C535" s="15" t="s">
        <v>1051</v>
      </c>
      <c r="D535" s="7" t="s">
        <v>1008</v>
      </c>
      <c r="E535" s="15" t="s">
        <v>138</v>
      </c>
      <c r="I535" s="2">
        <v>170</v>
      </c>
      <c r="T535" s="6">
        <v>11.5</v>
      </c>
      <c r="AC535" s="14" t="s">
        <v>47</v>
      </c>
      <c r="AN535" s="8" t="s">
        <v>1009</v>
      </c>
    </row>
    <row r="536" spans="1:41" x14ac:dyDescent="0.25">
      <c r="A536" s="8" t="s">
        <v>671</v>
      </c>
      <c r="B536" s="8" t="s">
        <v>53</v>
      </c>
      <c r="C536" s="15" t="s">
        <v>1051</v>
      </c>
      <c r="D536" s="7" t="s">
        <v>1052</v>
      </c>
      <c r="E536" s="15" t="s">
        <v>138</v>
      </c>
      <c r="F536" s="8" t="s">
        <v>61</v>
      </c>
      <c r="I536" s="2">
        <v>170</v>
      </c>
      <c r="M536" s="3">
        <v>1983</v>
      </c>
      <c r="N536" s="3">
        <v>1991</v>
      </c>
      <c r="T536" s="6">
        <v>13.5</v>
      </c>
      <c r="AC536" s="14" t="s">
        <v>50</v>
      </c>
    </row>
    <row r="537" spans="1:41" x14ac:dyDescent="0.25">
      <c r="A537" s="8" t="s">
        <v>671</v>
      </c>
      <c r="B537" s="8" t="s">
        <v>53</v>
      </c>
      <c r="C537" s="15" t="s">
        <v>1051</v>
      </c>
      <c r="D537" s="7" t="s">
        <v>1053</v>
      </c>
      <c r="E537" s="15" t="s">
        <v>138</v>
      </c>
      <c r="I537" s="2">
        <v>250</v>
      </c>
      <c r="T537" s="6">
        <v>17.5</v>
      </c>
    </row>
    <row r="538" spans="1:41" x14ac:dyDescent="0.25">
      <c r="A538" s="8" t="s">
        <v>671</v>
      </c>
      <c r="B538" s="8" t="s">
        <v>53</v>
      </c>
      <c r="C538" s="15" t="s">
        <v>1051</v>
      </c>
      <c r="D538" s="7" t="s">
        <v>1006</v>
      </c>
      <c r="E538" s="15" t="s">
        <v>138</v>
      </c>
      <c r="I538" s="2">
        <v>260</v>
      </c>
      <c r="T538" s="6">
        <v>18</v>
      </c>
    </row>
    <row r="539" spans="1:41" x14ac:dyDescent="0.25">
      <c r="A539" s="8" t="s">
        <v>671</v>
      </c>
      <c r="B539" s="8" t="s">
        <v>53</v>
      </c>
      <c r="C539" s="15" t="s">
        <v>1051</v>
      </c>
      <c r="D539" s="7" t="s">
        <v>1054</v>
      </c>
      <c r="E539" s="15" t="s">
        <v>138</v>
      </c>
      <c r="I539" s="2">
        <v>240</v>
      </c>
      <c r="T539" s="6">
        <v>19</v>
      </c>
    </row>
    <row r="540" spans="1:41" x14ac:dyDescent="0.25">
      <c r="A540" s="8" t="s">
        <v>671</v>
      </c>
      <c r="B540" s="8" t="s">
        <v>53</v>
      </c>
      <c r="C540" s="15" t="s">
        <v>1051</v>
      </c>
      <c r="D540" s="7" t="s">
        <v>1051</v>
      </c>
      <c r="E540" s="15" t="s">
        <v>138</v>
      </c>
      <c r="I540" s="2">
        <v>202</v>
      </c>
      <c r="J540" s="2">
        <v>480</v>
      </c>
      <c r="M540" s="3">
        <v>1984</v>
      </c>
      <c r="N540" s="3">
        <v>1993</v>
      </c>
      <c r="AN540" s="8" t="s">
        <v>1055</v>
      </c>
    </row>
    <row r="541" spans="1:41" x14ac:dyDescent="0.25">
      <c r="A541" s="8" t="s">
        <v>671</v>
      </c>
      <c r="B541" s="8" t="s">
        <v>53</v>
      </c>
      <c r="C541" s="15" t="s">
        <v>1056</v>
      </c>
      <c r="D541" s="7" t="s">
        <v>1057</v>
      </c>
      <c r="E541" s="15" t="s">
        <v>45</v>
      </c>
      <c r="F541" s="8" t="s">
        <v>61</v>
      </c>
      <c r="I541" s="2">
        <v>170</v>
      </c>
      <c r="J541" s="2">
        <v>200</v>
      </c>
      <c r="K541" s="5">
        <v>1</v>
      </c>
      <c r="M541" s="3">
        <v>1983</v>
      </c>
      <c r="N541" s="3">
        <v>1994</v>
      </c>
      <c r="Q541" s="6">
        <v>23</v>
      </c>
      <c r="R541" s="6">
        <v>4.5</v>
      </c>
      <c r="S541" s="6">
        <v>5</v>
      </c>
      <c r="T541" s="6">
        <v>9.4</v>
      </c>
      <c r="Z541" s="12" t="s">
        <v>1058</v>
      </c>
      <c r="AA541" s="13">
        <v>3.2</v>
      </c>
      <c r="AC541" s="14" t="s">
        <v>47</v>
      </c>
      <c r="AE541" s="14">
        <v>6</v>
      </c>
      <c r="AF541" s="14" t="s">
        <v>50</v>
      </c>
      <c r="AH541" s="14" t="s">
        <v>50</v>
      </c>
      <c r="AI541" s="14" t="s">
        <v>50</v>
      </c>
      <c r="AK541" s="7" t="s">
        <v>1059</v>
      </c>
      <c r="AL541" s="5">
        <v>3.9</v>
      </c>
      <c r="AN541" s="8" t="s">
        <v>1060</v>
      </c>
      <c r="AO541" s="25" t="s">
        <v>1061</v>
      </c>
    </row>
    <row r="542" spans="1:41" x14ac:dyDescent="0.25">
      <c r="A542" s="8" t="s">
        <v>671</v>
      </c>
      <c r="B542" s="8" t="s">
        <v>53</v>
      </c>
      <c r="C542" s="15" t="s">
        <v>1056</v>
      </c>
      <c r="D542" s="22" t="s">
        <v>1062</v>
      </c>
      <c r="E542" s="15" t="s">
        <v>45</v>
      </c>
      <c r="F542" s="8" t="s">
        <v>61</v>
      </c>
      <c r="I542" s="2">
        <v>135</v>
      </c>
      <c r="J542" s="2">
        <v>140</v>
      </c>
      <c r="K542" s="5">
        <v>2</v>
      </c>
      <c r="M542" s="3">
        <v>1983</v>
      </c>
      <c r="N542" s="3">
        <v>1998</v>
      </c>
      <c r="R542" s="6">
        <v>3</v>
      </c>
      <c r="S542" s="6">
        <v>5</v>
      </c>
      <c r="T542" s="6">
        <v>8</v>
      </c>
      <c r="AA542" s="13">
        <v>2.38</v>
      </c>
      <c r="AB542" s="13">
        <v>3.7</v>
      </c>
      <c r="AC542" s="23" t="s">
        <v>223</v>
      </c>
      <c r="AK542" s="7" t="s">
        <v>734</v>
      </c>
      <c r="AN542" s="8" t="s">
        <v>1063</v>
      </c>
    </row>
    <row r="543" spans="1:41" x14ac:dyDescent="0.25">
      <c r="A543" s="8" t="s">
        <v>671</v>
      </c>
      <c r="B543" s="8" t="s">
        <v>53</v>
      </c>
      <c r="C543" s="15" t="s">
        <v>1064</v>
      </c>
      <c r="D543" s="7" t="s">
        <v>1064</v>
      </c>
      <c r="E543" s="15" t="s">
        <v>89</v>
      </c>
      <c r="AN543" s="8" t="s">
        <v>1065</v>
      </c>
    </row>
    <row r="544" spans="1:41" x14ac:dyDescent="0.25">
      <c r="A544" s="8" t="s">
        <v>671</v>
      </c>
      <c r="B544" s="8" t="s">
        <v>43</v>
      </c>
      <c r="C544" s="15" t="s">
        <v>1066</v>
      </c>
      <c r="D544" s="7" t="s">
        <v>1066</v>
      </c>
      <c r="E544" s="15" t="s">
        <v>45</v>
      </c>
      <c r="G544" s="4">
        <v>3</v>
      </c>
      <c r="M544" s="3">
        <v>1995</v>
      </c>
      <c r="T544" s="6">
        <v>5</v>
      </c>
      <c r="AN544" s="8" t="s">
        <v>1067</v>
      </c>
    </row>
    <row r="545" spans="1:41" x14ac:dyDescent="0.25">
      <c r="A545" s="8" t="s">
        <v>671</v>
      </c>
      <c r="B545" s="8" t="s">
        <v>126</v>
      </c>
      <c r="C545" s="15" t="s">
        <v>1068</v>
      </c>
      <c r="D545" s="7" t="s">
        <v>1068</v>
      </c>
      <c r="E545" s="15" t="s">
        <v>45</v>
      </c>
      <c r="AN545" s="8" t="s">
        <v>1069</v>
      </c>
    </row>
    <row r="546" spans="1:41" x14ac:dyDescent="0.25">
      <c r="A546" s="8" t="s">
        <v>671</v>
      </c>
      <c r="B546" s="8" t="s">
        <v>53</v>
      </c>
      <c r="D546" s="7">
        <v>160</v>
      </c>
      <c r="E546" s="15" t="s">
        <v>138</v>
      </c>
      <c r="I546" s="2">
        <v>240</v>
      </c>
      <c r="M546" s="3">
        <v>1983</v>
      </c>
      <c r="N546" s="3">
        <v>1990</v>
      </c>
      <c r="T546" s="6">
        <v>18</v>
      </c>
      <c r="AN546" s="8" t="s">
        <v>1070</v>
      </c>
    </row>
    <row r="547" spans="1:41" x14ac:dyDescent="0.25">
      <c r="A547" s="8" t="s">
        <v>671</v>
      </c>
      <c r="B547" s="8" t="s">
        <v>53</v>
      </c>
      <c r="D547" s="7">
        <v>175</v>
      </c>
      <c r="I547" s="2">
        <v>240</v>
      </c>
      <c r="M547" s="3">
        <v>1985</v>
      </c>
      <c r="N547" s="3">
        <v>1990</v>
      </c>
      <c r="T547" s="6">
        <v>17.5</v>
      </c>
    </row>
    <row r="548" spans="1:41" x14ac:dyDescent="0.25">
      <c r="A548" s="8" t="s">
        <v>671</v>
      </c>
      <c r="B548" s="8" t="s">
        <v>53</v>
      </c>
      <c r="D548" s="7" t="s">
        <v>1071</v>
      </c>
      <c r="E548" s="15" t="s">
        <v>150</v>
      </c>
      <c r="I548" s="2">
        <v>350</v>
      </c>
      <c r="M548" s="3">
        <v>2000</v>
      </c>
    </row>
    <row r="549" spans="1:41" x14ac:dyDescent="0.25">
      <c r="A549" s="8" t="s">
        <v>671</v>
      </c>
      <c r="B549" s="8" t="s">
        <v>53</v>
      </c>
      <c r="D549" s="7" t="s">
        <v>1072</v>
      </c>
      <c r="E549" s="15" t="s">
        <v>150</v>
      </c>
      <c r="I549" s="2">
        <v>350</v>
      </c>
      <c r="J549" s="2">
        <v>370</v>
      </c>
      <c r="K549" s="5">
        <v>1</v>
      </c>
      <c r="L549" s="5">
        <v>2</v>
      </c>
      <c r="M549" s="3">
        <v>1994</v>
      </c>
    </row>
    <row r="550" spans="1:41" x14ac:dyDescent="0.25">
      <c r="A550" s="8" t="s">
        <v>671</v>
      </c>
      <c r="B550" s="8" t="s">
        <v>53</v>
      </c>
      <c r="D550" s="22">
        <v>35400</v>
      </c>
      <c r="E550" s="15" t="s">
        <v>89</v>
      </c>
      <c r="I550" s="2">
        <v>400</v>
      </c>
      <c r="K550" s="5">
        <v>4</v>
      </c>
      <c r="M550" s="3">
        <v>2008</v>
      </c>
    </row>
    <row r="551" spans="1:41" x14ac:dyDescent="0.25">
      <c r="A551" s="8" t="s">
        <v>671</v>
      </c>
      <c r="B551" s="8" t="s">
        <v>53</v>
      </c>
      <c r="D551" s="7" t="s">
        <v>1073</v>
      </c>
      <c r="I551" s="2">
        <v>130</v>
      </c>
      <c r="M551" s="3">
        <v>1981</v>
      </c>
      <c r="N551" s="3">
        <v>1983</v>
      </c>
      <c r="T551" s="6">
        <v>11.5</v>
      </c>
    </row>
    <row r="552" spans="1:41" x14ac:dyDescent="0.25">
      <c r="A552" s="8" t="s">
        <v>671</v>
      </c>
      <c r="B552" s="8" t="s">
        <v>53</v>
      </c>
      <c r="D552" s="7" t="s">
        <v>1074</v>
      </c>
      <c r="E552" s="15" t="s">
        <v>45</v>
      </c>
      <c r="I552" s="2">
        <v>179</v>
      </c>
      <c r="M552" s="3">
        <v>1995</v>
      </c>
      <c r="N552" s="3">
        <v>1997</v>
      </c>
      <c r="T552" s="6">
        <v>13.5</v>
      </c>
      <c r="AG552" s="14" t="s">
        <v>47</v>
      </c>
      <c r="AO552" s="25" t="s">
        <v>1075</v>
      </c>
    </row>
    <row r="553" spans="1:41" x14ac:dyDescent="0.25">
      <c r="A553" s="8" t="s">
        <v>671</v>
      </c>
      <c r="B553" s="8" t="s">
        <v>53</v>
      </c>
      <c r="D553" s="7" t="s">
        <v>1076</v>
      </c>
      <c r="I553" s="2">
        <v>145</v>
      </c>
      <c r="M553" s="3">
        <v>1981</v>
      </c>
      <c r="N553" s="3">
        <v>1983</v>
      </c>
      <c r="T553" s="6">
        <v>14.5</v>
      </c>
    </row>
    <row r="554" spans="1:41" x14ac:dyDescent="0.25">
      <c r="A554" s="8" t="s">
        <v>671</v>
      </c>
      <c r="B554" s="8" t="s">
        <v>53</v>
      </c>
      <c r="D554" s="7" t="s">
        <v>1077</v>
      </c>
      <c r="E554" s="15" t="s">
        <v>148</v>
      </c>
      <c r="I554" s="2">
        <v>170</v>
      </c>
      <c r="M554" s="3">
        <v>1983</v>
      </c>
      <c r="N554" s="3">
        <v>1991</v>
      </c>
      <c r="T554" s="6">
        <v>14.5</v>
      </c>
      <c r="AC554" s="14" t="s">
        <v>50</v>
      </c>
    </row>
    <row r="555" spans="1:41" x14ac:dyDescent="0.25">
      <c r="A555" s="8" t="s">
        <v>671</v>
      </c>
      <c r="B555" s="8" t="s">
        <v>53</v>
      </c>
      <c r="D555" s="7" t="s">
        <v>1078</v>
      </c>
      <c r="E555" s="15" t="s">
        <v>138</v>
      </c>
      <c r="I555" s="2">
        <v>201</v>
      </c>
      <c r="M555" s="3">
        <v>1977</v>
      </c>
      <c r="N555" s="3">
        <v>1983</v>
      </c>
      <c r="T555" s="6">
        <v>16</v>
      </c>
    </row>
    <row r="556" spans="1:41" x14ac:dyDescent="0.25">
      <c r="A556" s="8" t="s">
        <v>671</v>
      </c>
      <c r="B556" s="8" t="s">
        <v>53</v>
      </c>
      <c r="D556" s="7" t="s">
        <v>1079</v>
      </c>
      <c r="E556" s="15" t="s">
        <v>45</v>
      </c>
      <c r="G556" s="4">
        <v>2</v>
      </c>
      <c r="I556" s="2">
        <v>230</v>
      </c>
      <c r="M556" s="3">
        <v>1987</v>
      </c>
      <c r="T556" s="6">
        <v>16</v>
      </c>
      <c r="Z556" s="12" t="s">
        <v>1080</v>
      </c>
      <c r="AA556" s="13">
        <v>4</v>
      </c>
      <c r="AK556" s="7" t="s">
        <v>1081</v>
      </c>
      <c r="AL556" s="5">
        <v>4.1500000000000004</v>
      </c>
    </row>
    <row r="557" spans="1:41" x14ac:dyDescent="0.25">
      <c r="A557" s="8" t="s">
        <v>671</v>
      </c>
      <c r="B557" s="8" t="s">
        <v>53</v>
      </c>
      <c r="D557" s="7" t="s">
        <v>1082</v>
      </c>
      <c r="E557" s="15" t="s">
        <v>45</v>
      </c>
      <c r="I557" s="2">
        <v>250</v>
      </c>
      <c r="M557" s="3">
        <v>1989</v>
      </c>
      <c r="T557" s="6">
        <v>18</v>
      </c>
      <c r="AA557" s="13">
        <v>3.8</v>
      </c>
    </row>
    <row r="558" spans="1:41" x14ac:dyDescent="0.25">
      <c r="A558" s="8" t="s">
        <v>671</v>
      </c>
      <c r="B558" s="8" t="s">
        <v>53</v>
      </c>
      <c r="D558" s="7" t="s">
        <v>1083</v>
      </c>
      <c r="E558" s="15" t="s">
        <v>148</v>
      </c>
      <c r="I558" s="2">
        <v>240</v>
      </c>
      <c r="M558" s="3">
        <v>1985</v>
      </c>
      <c r="N558" s="3">
        <v>1990</v>
      </c>
      <c r="T558" s="6">
        <v>17.5</v>
      </c>
      <c r="AC558" s="14" t="s">
        <v>50</v>
      </c>
    </row>
    <row r="559" spans="1:41" x14ac:dyDescent="0.25">
      <c r="A559" s="8" t="s">
        <v>671</v>
      </c>
      <c r="B559" s="8" t="s">
        <v>53</v>
      </c>
      <c r="D559" s="7" t="s">
        <v>1084</v>
      </c>
      <c r="E559" s="15" t="s">
        <v>45</v>
      </c>
      <c r="I559" s="2">
        <v>340</v>
      </c>
      <c r="M559" s="3">
        <v>1993</v>
      </c>
      <c r="T559" s="6">
        <v>18</v>
      </c>
    </row>
    <row r="560" spans="1:41" x14ac:dyDescent="0.25">
      <c r="A560" s="8" t="s">
        <v>671</v>
      </c>
      <c r="B560" s="8" t="s">
        <v>53</v>
      </c>
      <c r="D560" s="7" t="s">
        <v>1085</v>
      </c>
      <c r="E560" s="15" t="s">
        <v>138</v>
      </c>
      <c r="I560" s="2">
        <v>210</v>
      </c>
      <c r="M560" s="3">
        <v>2003</v>
      </c>
      <c r="T560" s="6">
        <v>18</v>
      </c>
    </row>
    <row r="561" spans="1:41" x14ac:dyDescent="0.25">
      <c r="A561" s="8" t="s">
        <v>671</v>
      </c>
      <c r="B561" s="8" t="s">
        <v>53</v>
      </c>
      <c r="D561" s="7" t="s">
        <v>1086</v>
      </c>
      <c r="I561" s="2">
        <v>300</v>
      </c>
      <c r="M561" s="3">
        <v>2013</v>
      </c>
      <c r="N561" s="3">
        <v>2019</v>
      </c>
      <c r="T561" s="6">
        <v>18</v>
      </c>
    </row>
    <row r="562" spans="1:41" x14ac:dyDescent="0.25">
      <c r="A562" s="8" t="s">
        <v>671</v>
      </c>
      <c r="B562" s="8" t="s">
        <v>53</v>
      </c>
      <c r="D562" s="7" t="s">
        <v>1087</v>
      </c>
      <c r="E562" s="15" t="s">
        <v>45</v>
      </c>
      <c r="I562" s="2">
        <v>370</v>
      </c>
      <c r="M562" s="3">
        <v>1994</v>
      </c>
      <c r="N562" s="3">
        <v>1996</v>
      </c>
      <c r="R562" s="6">
        <v>5.23</v>
      </c>
      <c r="T562" s="6">
        <v>18</v>
      </c>
      <c r="Z562" s="12" t="s">
        <v>1088</v>
      </c>
    </row>
    <row r="563" spans="1:41" x14ac:dyDescent="0.25">
      <c r="A563" s="8" t="s">
        <v>671</v>
      </c>
      <c r="B563" s="8" t="s">
        <v>53</v>
      </c>
      <c r="D563" s="7" t="s">
        <v>1089</v>
      </c>
      <c r="E563" s="15" t="s">
        <v>45</v>
      </c>
      <c r="I563" s="2">
        <v>370</v>
      </c>
      <c r="K563" s="5">
        <v>1</v>
      </c>
      <c r="M563" s="3">
        <v>1995</v>
      </c>
      <c r="T563" s="6">
        <v>18</v>
      </c>
      <c r="AA563" s="13">
        <v>3.8</v>
      </c>
    </row>
    <row r="564" spans="1:41" x14ac:dyDescent="0.25">
      <c r="A564" s="8" t="s">
        <v>671</v>
      </c>
      <c r="B564" s="8" t="s">
        <v>53</v>
      </c>
      <c r="D564" s="7" t="s">
        <v>1090</v>
      </c>
      <c r="E564" s="15" t="s">
        <v>150</v>
      </c>
      <c r="I564" s="2">
        <v>307.8</v>
      </c>
      <c r="M564" s="3">
        <v>1988</v>
      </c>
      <c r="R564" s="6">
        <v>13</v>
      </c>
      <c r="T564" s="6">
        <v>26</v>
      </c>
      <c r="Z564" s="12" t="s">
        <v>1091</v>
      </c>
      <c r="AE564" s="14">
        <v>8</v>
      </c>
      <c r="AJ564" s="5">
        <v>90</v>
      </c>
      <c r="AK564" s="7" t="s">
        <v>1092</v>
      </c>
      <c r="AN564" s="8" t="s">
        <v>1093</v>
      </c>
    </row>
    <row r="565" spans="1:41" x14ac:dyDescent="0.25">
      <c r="A565" s="8" t="s">
        <v>671</v>
      </c>
      <c r="B565" s="8" t="s">
        <v>53</v>
      </c>
      <c r="D565" s="7" t="s">
        <v>1094</v>
      </c>
      <c r="E565" s="15" t="s">
        <v>150</v>
      </c>
      <c r="I565" s="2">
        <v>310</v>
      </c>
      <c r="M565" s="3">
        <v>1986</v>
      </c>
      <c r="N565" s="3">
        <v>1987</v>
      </c>
      <c r="R565" s="6">
        <v>9.25</v>
      </c>
      <c r="T565" s="6">
        <v>22</v>
      </c>
      <c r="Z565" s="12" t="s">
        <v>1095</v>
      </c>
      <c r="AJ565" s="5">
        <v>90</v>
      </c>
      <c r="AK565" s="7" t="s">
        <v>1096</v>
      </c>
      <c r="AN565" s="8" t="s">
        <v>1097</v>
      </c>
    </row>
    <row r="566" spans="1:41" x14ac:dyDescent="0.25">
      <c r="A566" s="8" t="s">
        <v>671</v>
      </c>
      <c r="B566" s="8" t="s">
        <v>53</v>
      </c>
      <c r="D566" s="7" t="s">
        <v>1094</v>
      </c>
      <c r="E566" s="15" t="s">
        <v>55</v>
      </c>
      <c r="I566" s="2">
        <v>320</v>
      </c>
      <c r="M566" s="3">
        <v>1990</v>
      </c>
      <c r="R566" s="6">
        <v>9.25</v>
      </c>
      <c r="T566" s="6">
        <v>20.7</v>
      </c>
      <c r="Z566" s="12" t="s">
        <v>1098</v>
      </c>
      <c r="AE566" s="14">
        <v>10</v>
      </c>
      <c r="AJ566" s="5">
        <v>85</v>
      </c>
      <c r="AK566" s="7" t="s">
        <v>1099</v>
      </c>
      <c r="AN566" s="8" t="s">
        <v>1093</v>
      </c>
    </row>
    <row r="567" spans="1:41" x14ac:dyDescent="0.25">
      <c r="A567" s="8" t="s">
        <v>671</v>
      </c>
      <c r="B567" s="8" t="s">
        <v>53</v>
      </c>
      <c r="D567" s="7" t="s">
        <v>1100</v>
      </c>
      <c r="E567" s="15" t="s">
        <v>150</v>
      </c>
      <c r="I567" s="2">
        <v>310</v>
      </c>
      <c r="M567" s="3">
        <v>1986</v>
      </c>
    </row>
    <row r="568" spans="1:41" x14ac:dyDescent="0.25">
      <c r="A568" s="8" t="s">
        <v>671</v>
      </c>
      <c r="B568" s="8" t="s">
        <v>53</v>
      </c>
      <c r="D568" s="7" t="s">
        <v>1101</v>
      </c>
      <c r="E568" s="15" t="s">
        <v>55</v>
      </c>
      <c r="F568" s="8" t="s">
        <v>111</v>
      </c>
      <c r="I568" s="2">
        <v>256</v>
      </c>
      <c r="K568" s="5">
        <v>0</v>
      </c>
      <c r="M568" s="3">
        <v>1984</v>
      </c>
      <c r="T568" s="6">
        <v>8.5</v>
      </c>
      <c r="Z568" s="12" t="s">
        <v>1102</v>
      </c>
    </row>
    <row r="569" spans="1:41" x14ac:dyDescent="0.25">
      <c r="A569" s="8" t="s">
        <v>671</v>
      </c>
      <c r="B569" s="8" t="s">
        <v>53</v>
      </c>
      <c r="D569" s="7" t="s">
        <v>1103</v>
      </c>
      <c r="E569" s="15" t="s">
        <v>150</v>
      </c>
      <c r="I569" s="2">
        <v>307.8</v>
      </c>
      <c r="M569" s="3">
        <v>1979</v>
      </c>
      <c r="R569" s="6">
        <v>13</v>
      </c>
      <c r="T569" s="6">
        <v>26</v>
      </c>
      <c r="Z569" s="12" t="s">
        <v>1104</v>
      </c>
      <c r="AJ569" s="5">
        <v>100</v>
      </c>
      <c r="AN569" s="8" t="s">
        <v>1093</v>
      </c>
    </row>
    <row r="570" spans="1:41" x14ac:dyDescent="0.25">
      <c r="A570" s="8" t="s">
        <v>671</v>
      </c>
      <c r="B570" s="8" t="s">
        <v>53</v>
      </c>
      <c r="D570" s="7" t="s">
        <v>1105</v>
      </c>
      <c r="E570" s="15" t="s">
        <v>150</v>
      </c>
      <c r="I570" s="2">
        <v>260</v>
      </c>
      <c r="M570" s="3">
        <v>1981</v>
      </c>
      <c r="N570" s="3">
        <v>1985</v>
      </c>
      <c r="T570" s="6">
        <v>42</v>
      </c>
    </row>
    <row r="571" spans="1:41" x14ac:dyDescent="0.25">
      <c r="A571" s="8" t="s">
        <v>671</v>
      </c>
      <c r="B571" s="8" t="s">
        <v>53</v>
      </c>
      <c r="D571" s="7" t="s">
        <v>1106</v>
      </c>
      <c r="E571" s="15" t="s">
        <v>150</v>
      </c>
      <c r="I571" s="2">
        <v>320</v>
      </c>
      <c r="M571" s="3">
        <v>1981</v>
      </c>
      <c r="N571" s="3">
        <v>1985</v>
      </c>
      <c r="T571" s="6">
        <v>32</v>
      </c>
    </row>
    <row r="572" spans="1:41" x14ac:dyDescent="0.25">
      <c r="A572" s="8" t="s">
        <v>671</v>
      </c>
      <c r="B572" s="8" t="s">
        <v>53</v>
      </c>
      <c r="D572" s="7" t="s">
        <v>1107</v>
      </c>
      <c r="E572" s="15" t="s">
        <v>150</v>
      </c>
      <c r="I572" s="2">
        <v>330</v>
      </c>
      <c r="J572" s="2">
        <v>352</v>
      </c>
      <c r="M572" s="3">
        <v>1981</v>
      </c>
      <c r="N572" s="3">
        <v>1985</v>
      </c>
      <c r="T572" s="6">
        <v>42</v>
      </c>
    </row>
    <row r="573" spans="1:41" x14ac:dyDescent="0.25">
      <c r="A573" s="8" t="s">
        <v>671</v>
      </c>
      <c r="B573" s="8" t="s">
        <v>53</v>
      </c>
      <c r="D573" s="7" t="s">
        <v>1108</v>
      </c>
      <c r="E573" s="15" t="s">
        <v>55</v>
      </c>
      <c r="I573" s="2">
        <v>360</v>
      </c>
      <c r="K573" s="5">
        <v>0</v>
      </c>
      <c r="M573" s="3">
        <v>1992</v>
      </c>
      <c r="R573" s="6">
        <v>12.4</v>
      </c>
      <c r="T573" s="6">
        <v>33</v>
      </c>
      <c r="AA573" s="13">
        <v>3.5</v>
      </c>
    </row>
    <row r="574" spans="1:41" x14ac:dyDescent="0.25">
      <c r="A574" s="8" t="s">
        <v>671</v>
      </c>
      <c r="B574" s="8" t="s">
        <v>53</v>
      </c>
      <c r="D574" s="7" t="s">
        <v>1109</v>
      </c>
      <c r="E574" s="15" t="s">
        <v>129</v>
      </c>
      <c r="F574" s="8" t="s">
        <v>90</v>
      </c>
      <c r="I574" s="2">
        <v>301</v>
      </c>
      <c r="K574" s="5">
        <v>2</v>
      </c>
      <c r="M574" s="3">
        <v>1990</v>
      </c>
      <c r="R574" s="6">
        <v>14.2</v>
      </c>
      <c r="S574" s="6">
        <v>11.8</v>
      </c>
      <c r="T574" s="6">
        <v>26</v>
      </c>
      <c r="AA574" s="13">
        <v>4.5999999999999996</v>
      </c>
    </row>
    <row r="575" spans="1:41" x14ac:dyDescent="0.25">
      <c r="A575" s="8" t="s">
        <v>671</v>
      </c>
      <c r="B575" s="8" t="s">
        <v>53</v>
      </c>
      <c r="D575" s="7" t="s">
        <v>1110</v>
      </c>
      <c r="E575" s="15" t="s">
        <v>55</v>
      </c>
      <c r="I575" s="2">
        <v>340</v>
      </c>
      <c r="K575" s="5">
        <v>2</v>
      </c>
      <c r="M575" s="3">
        <v>1997</v>
      </c>
      <c r="R575" s="6">
        <v>12.6</v>
      </c>
      <c r="S575" s="6">
        <v>13</v>
      </c>
      <c r="T575" s="6">
        <v>26</v>
      </c>
      <c r="AA575" s="13">
        <v>4.1500000000000004</v>
      </c>
    </row>
    <row r="576" spans="1:41" x14ac:dyDescent="0.25">
      <c r="A576" s="8" t="s">
        <v>671</v>
      </c>
      <c r="B576" s="8" t="s">
        <v>53</v>
      </c>
      <c r="D576" s="7" t="s">
        <v>1111</v>
      </c>
      <c r="E576" s="15" t="s">
        <v>45</v>
      </c>
      <c r="G576" s="4">
        <v>3</v>
      </c>
      <c r="M576" s="3">
        <v>1993</v>
      </c>
      <c r="AC576" s="14" t="s">
        <v>50</v>
      </c>
      <c r="AO576" s="25" t="s">
        <v>1112</v>
      </c>
    </row>
    <row r="577" spans="1:41" x14ac:dyDescent="0.25">
      <c r="A577" s="8" t="s">
        <v>671</v>
      </c>
      <c r="B577" s="8" t="s">
        <v>53</v>
      </c>
      <c r="D577" s="7" t="s">
        <v>1113</v>
      </c>
      <c r="E577" s="15" t="s">
        <v>55</v>
      </c>
      <c r="I577" s="2">
        <v>345</v>
      </c>
      <c r="M577" s="3">
        <v>1994</v>
      </c>
      <c r="R577" s="6">
        <v>12.64</v>
      </c>
      <c r="T577" s="6">
        <v>38</v>
      </c>
    </row>
    <row r="578" spans="1:41" x14ac:dyDescent="0.25">
      <c r="A578" s="8" t="s">
        <v>671</v>
      </c>
      <c r="B578" s="8" t="s">
        <v>53</v>
      </c>
      <c r="D578" s="7" t="s">
        <v>1114</v>
      </c>
      <c r="E578" s="15" t="s">
        <v>55</v>
      </c>
      <c r="I578" s="2">
        <v>350</v>
      </c>
      <c r="K578" s="14">
        <v>3</v>
      </c>
      <c r="M578" s="3">
        <v>2004</v>
      </c>
      <c r="R578" s="6">
        <v>9.5</v>
      </c>
      <c r="S578" s="6">
        <v>20</v>
      </c>
      <c r="T578" s="6">
        <v>33</v>
      </c>
      <c r="Z578" s="12" t="s">
        <v>1115</v>
      </c>
      <c r="AA578" s="13">
        <v>3.55</v>
      </c>
    </row>
    <row r="579" spans="1:41" x14ac:dyDescent="0.25">
      <c r="A579" s="8" t="s">
        <v>671</v>
      </c>
      <c r="B579" s="8" t="s">
        <v>53</v>
      </c>
      <c r="D579" s="7" t="s">
        <v>1116</v>
      </c>
      <c r="E579" s="15" t="s">
        <v>55</v>
      </c>
      <c r="I579" s="2">
        <v>370</v>
      </c>
      <c r="K579" s="5">
        <v>1</v>
      </c>
      <c r="M579" s="3">
        <v>1996</v>
      </c>
      <c r="T579" s="6">
        <v>38</v>
      </c>
    </row>
    <row r="580" spans="1:41" x14ac:dyDescent="0.25">
      <c r="A580" s="8" t="s">
        <v>671</v>
      </c>
      <c r="B580" s="8" t="s">
        <v>53</v>
      </c>
      <c r="D580" s="7" t="s">
        <v>1117</v>
      </c>
      <c r="E580" s="15" t="s">
        <v>45</v>
      </c>
      <c r="I580" s="2">
        <v>370</v>
      </c>
      <c r="K580" s="5">
        <v>2</v>
      </c>
      <c r="M580" s="3">
        <v>2000</v>
      </c>
      <c r="T580" s="6">
        <v>18</v>
      </c>
      <c r="AA580" s="13">
        <v>3.8</v>
      </c>
    </row>
    <row r="581" spans="1:41" x14ac:dyDescent="0.25">
      <c r="A581" s="8" t="s">
        <v>671</v>
      </c>
      <c r="B581" s="8" t="s">
        <v>53</v>
      </c>
      <c r="D581" s="7" t="s">
        <v>1118</v>
      </c>
      <c r="E581" s="15" t="s">
        <v>89</v>
      </c>
      <c r="F581" s="8" t="s">
        <v>90</v>
      </c>
      <c r="I581" s="2">
        <v>420</v>
      </c>
      <c r="M581" s="3">
        <v>1999</v>
      </c>
      <c r="T581" s="6">
        <v>41</v>
      </c>
      <c r="Z581" s="12" t="s">
        <v>1119</v>
      </c>
      <c r="AE581" s="14">
        <v>6</v>
      </c>
      <c r="AK581" s="7" t="s">
        <v>772</v>
      </c>
      <c r="AN581" s="8" t="s">
        <v>1120</v>
      </c>
    </row>
    <row r="582" spans="1:41" x14ac:dyDescent="0.25">
      <c r="A582" s="8" t="s">
        <v>671</v>
      </c>
      <c r="B582" s="8" t="s">
        <v>53</v>
      </c>
      <c r="D582" s="7" t="s">
        <v>1121</v>
      </c>
      <c r="E582" s="15" t="s">
        <v>89</v>
      </c>
      <c r="I582" s="2">
        <v>441</v>
      </c>
      <c r="K582" s="14">
        <v>3</v>
      </c>
      <c r="M582" s="3">
        <v>2006</v>
      </c>
      <c r="T582" s="6">
        <v>44</v>
      </c>
    </row>
    <row r="583" spans="1:41" x14ac:dyDescent="0.25">
      <c r="A583" s="8" t="s">
        <v>671</v>
      </c>
      <c r="B583" s="8" t="s">
        <v>43</v>
      </c>
      <c r="D583" s="7" t="s">
        <v>1122</v>
      </c>
      <c r="E583" s="15" t="s">
        <v>45</v>
      </c>
      <c r="F583" s="8" t="s">
        <v>61</v>
      </c>
      <c r="I583" s="2">
        <v>150</v>
      </c>
      <c r="Q583" s="6">
        <v>15</v>
      </c>
      <c r="T583" s="6">
        <v>6.5</v>
      </c>
      <c r="AN583" s="8" t="s">
        <v>1123</v>
      </c>
      <c r="AO583" s="25" t="s">
        <v>1124</v>
      </c>
    </row>
    <row r="584" spans="1:41" x14ac:dyDescent="0.25">
      <c r="A584" s="8" t="s">
        <v>671</v>
      </c>
      <c r="B584" s="8" t="s">
        <v>53</v>
      </c>
      <c r="D584" s="7" t="s">
        <v>795</v>
      </c>
      <c r="E584" s="15" t="s">
        <v>138</v>
      </c>
      <c r="F584" s="8" t="s">
        <v>61</v>
      </c>
      <c r="I584" s="2">
        <v>180</v>
      </c>
      <c r="O584" s="6">
        <v>22</v>
      </c>
      <c r="Q584" s="6">
        <v>22</v>
      </c>
      <c r="T584" s="6">
        <v>8</v>
      </c>
    </row>
    <row r="585" spans="1:41" x14ac:dyDescent="0.25">
      <c r="A585" s="8" t="s">
        <v>671</v>
      </c>
      <c r="B585" s="8" t="s">
        <v>53</v>
      </c>
      <c r="D585" s="7" t="s">
        <v>1125</v>
      </c>
      <c r="E585" s="15" t="s">
        <v>45</v>
      </c>
      <c r="G585" s="4">
        <v>2</v>
      </c>
      <c r="I585" s="2">
        <v>170</v>
      </c>
      <c r="M585" s="3">
        <v>1975</v>
      </c>
      <c r="N585" s="3">
        <v>2002</v>
      </c>
      <c r="R585" s="6">
        <v>5.7</v>
      </c>
      <c r="S585" s="6">
        <v>4</v>
      </c>
      <c r="T585" s="6">
        <v>9.8000000000000007</v>
      </c>
      <c r="U585" s="9">
        <v>0.6</v>
      </c>
      <c r="V585" s="9">
        <v>0.4</v>
      </c>
      <c r="W585" s="10">
        <v>70</v>
      </c>
      <c r="X585" s="11">
        <v>45</v>
      </c>
      <c r="Z585" s="12" t="s">
        <v>1126</v>
      </c>
      <c r="AA585" s="13">
        <v>3.7</v>
      </c>
      <c r="AF585" s="14" t="s">
        <v>47</v>
      </c>
      <c r="AJ585" s="5">
        <v>80</v>
      </c>
      <c r="AN585" s="8" t="s">
        <v>1127</v>
      </c>
      <c r="AO585" s="25" t="s">
        <v>1128</v>
      </c>
    </row>
    <row r="586" spans="1:41" x14ac:dyDescent="0.25">
      <c r="A586" s="8" t="s">
        <v>671</v>
      </c>
      <c r="B586" s="8" t="s">
        <v>53</v>
      </c>
      <c r="D586" s="7" t="s">
        <v>1129</v>
      </c>
      <c r="E586" s="15" t="s">
        <v>45</v>
      </c>
      <c r="I586" s="2">
        <v>170</v>
      </c>
      <c r="M586" s="3">
        <v>1985</v>
      </c>
      <c r="T586" s="6">
        <v>9.5</v>
      </c>
      <c r="Z586" s="12" t="s">
        <v>1130</v>
      </c>
      <c r="AA586" s="13">
        <v>3.2</v>
      </c>
      <c r="AF586" s="14" t="s">
        <v>50</v>
      </c>
      <c r="AH586" s="14" t="s">
        <v>50</v>
      </c>
      <c r="AK586" s="7" t="s">
        <v>1131</v>
      </c>
    </row>
    <row r="587" spans="1:41" x14ac:dyDescent="0.25">
      <c r="A587" s="8" t="s">
        <v>671</v>
      </c>
      <c r="B587" s="8" t="s">
        <v>53</v>
      </c>
      <c r="D587" s="7" t="s">
        <v>1132</v>
      </c>
      <c r="E587" s="15" t="s">
        <v>45</v>
      </c>
      <c r="K587" s="5">
        <v>1</v>
      </c>
      <c r="M587" s="3">
        <v>1994</v>
      </c>
    </row>
    <row r="588" spans="1:41" x14ac:dyDescent="0.25">
      <c r="A588" s="8" t="s">
        <v>671</v>
      </c>
      <c r="B588" s="8" t="s">
        <v>53</v>
      </c>
      <c r="D588" s="7" t="s">
        <v>1133</v>
      </c>
      <c r="E588" s="15" t="s">
        <v>45</v>
      </c>
      <c r="I588" s="2">
        <v>138</v>
      </c>
      <c r="M588" s="3">
        <v>1984</v>
      </c>
      <c r="R588" s="6">
        <v>4</v>
      </c>
      <c r="T588" s="6">
        <v>7.5</v>
      </c>
      <c r="U588" s="9">
        <v>0.9</v>
      </c>
      <c r="AE588" s="14">
        <v>6</v>
      </c>
      <c r="AG588" s="14" t="s">
        <v>47</v>
      </c>
      <c r="AJ588" s="5">
        <v>90</v>
      </c>
      <c r="AK588" s="7" t="s">
        <v>1134</v>
      </c>
      <c r="AN588" s="8" t="s">
        <v>1135</v>
      </c>
    </row>
    <row r="589" spans="1:41" x14ac:dyDescent="0.25">
      <c r="A589" s="8" t="s">
        <v>671</v>
      </c>
      <c r="B589" s="8" t="s">
        <v>53</v>
      </c>
      <c r="D589" s="7" t="s">
        <v>1136</v>
      </c>
      <c r="E589" s="15" t="s">
        <v>55</v>
      </c>
      <c r="G589" s="4">
        <v>4</v>
      </c>
      <c r="I589" s="2">
        <v>400</v>
      </c>
      <c r="J589" s="2">
        <v>450</v>
      </c>
      <c r="M589" s="3">
        <v>2003</v>
      </c>
      <c r="S589" s="6">
        <v>8</v>
      </c>
      <c r="U589" s="9">
        <v>0.6</v>
      </c>
      <c r="V589" s="9">
        <v>0.4</v>
      </c>
      <c r="W589" s="10">
        <v>120</v>
      </c>
      <c r="X589" s="11">
        <v>60</v>
      </c>
      <c r="Z589" s="12" t="s">
        <v>1137</v>
      </c>
      <c r="AC589" s="14" t="s">
        <v>50</v>
      </c>
      <c r="AJ589" s="5">
        <v>85</v>
      </c>
      <c r="AN589" s="8" t="s">
        <v>1138</v>
      </c>
      <c r="AO589" s="25" t="s">
        <v>1139</v>
      </c>
    </row>
    <row r="590" spans="1:41" x14ac:dyDescent="0.25">
      <c r="A590" s="8" t="s">
        <v>671</v>
      </c>
      <c r="B590" s="8" t="s">
        <v>53</v>
      </c>
      <c r="D590" s="7" t="s">
        <v>1140</v>
      </c>
      <c r="E590" s="15" t="s">
        <v>89</v>
      </c>
      <c r="G590" s="4">
        <v>4</v>
      </c>
      <c r="I590" s="2">
        <v>450</v>
      </c>
      <c r="M590" s="3">
        <v>2003</v>
      </c>
      <c r="R590" s="6">
        <v>15</v>
      </c>
      <c r="S590" s="6">
        <v>17</v>
      </c>
      <c r="T590" s="6">
        <v>32</v>
      </c>
      <c r="U590" s="9">
        <v>0.6</v>
      </c>
      <c r="V590" s="9">
        <v>0.4</v>
      </c>
      <c r="W590" s="10">
        <v>85</v>
      </c>
      <c r="X590" s="11">
        <v>60</v>
      </c>
      <c r="Z590" s="12" t="s">
        <v>1141</v>
      </c>
      <c r="AC590" s="14" t="s">
        <v>50</v>
      </c>
      <c r="AJ590" s="5">
        <v>90</v>
      </c>
      <c r="AN590" s="8" t="s">
        <v>422</v>
      </c>
      <c r="AO590" s="25" t="s">
        <v>1142</v>
      </c>
    </row>
    <row r="591" spans="1:41" x14ac:dyDescent="0.25">
      <c r="A591" s="8" t="s">
        <v>671</v>
      </c>
      <c r="B591" s="8" t="s">
        <v>53</v>
      </c>
      <c r="D591" s="7" t="s">
        <v>1143</v>
      </c>
      <c r="E591" s="15" t="s">
        <v>45</v>
      </c>
      <c r="F591" s="8" t="s">
        <v>61</v>
      </c>
      <c r="I591" s="2">
        <v>218</v>
      </c>
      <c r="M591" s="3">
        <v>1989</v>
      </c>
      <c r="R591" s="6">
        <v>7.5</v>
      </c>
      <c r="T591" s="6">
        <v>12</v>
      </c>
      <c r="Z591" s="12" t="s">
        <v>1144</v>
      </c>
      <c r="AA591" s="13">
        <v>4.1399999999999997</v>
      </c>
    </row>
    <row r="592" spans="1:41" x14ac:dyDescent="0.25">
      <c r="A592" s="8" t="s">
        <v>1145</v>
      </c>
      <c r="B592" s="8" t="s">
        <v>43</v>
      </c>
      <c r="C592" s="15" t="s">
        <v>1007</v>
      </c>
      <c r="D592" s="7" t="str">
        <f>C592</f>
        <v>OM Z (Zeta)</v>
      </c>
      <c r="I592" s="2">
        <v>50</v>
      </c>
      <c r="J592" s="2">
        <v>172</v>
      </c>
      <c r="M592" s="3">
        <v>1977</v>
      </c>
      <c r="N592" s="3">
        <v>1990</v>
      </c>
      <c r="T592" s="6">
        <v>7.5</v>
      </c>
      <c r="AN592" s="8" t="s">
        <v>1146</v>
      </c>
    </row>
    <row r="593" spans="1:41" x14ac:dyDescent="0.25">
      <c r="A593" s="8" t="s">
        <v>1145</v>
      </c>
      <c r="B593" s="8" t="s">
        <v>53</v>
      </c>
      <c r="D593" s="7" t="s">
        <v>1147</v>
      </c>
      <c r="I593" s="2">
        <v>201</v>
      </c>
      <c r="M593" s="3">
        <v>1981</v>
      </c>
      <c r="N593" s="3">
        <v>1983</v>
      </c>
      <c r="T593" s="6">
        <v>14.5</v>
      </c>
    </row>
    <row r="594" spans="1:41" x14ac:dyDescent="0.25">
      <c r="A594" s="8" t="s">
        <v>1145</v>
      </c>
      <c r="B594" s="8" t="s">
        <v>53</v>
      </c>
      <c r="D594" s="7" t="s">
        <v>1148</v>
      </c>
      <c r="E594" s="15" t="s">
        <v>45</v>
      </c>
      <c r="M594" s="3">
        <v>1979</v>
      </c>
      <c r="N594" s="3">
        <v>1983</v>
      </c>
      <c r="AN594" s="28" t="s">
        <v>1149</v>
      </c>
      <c r="AO594" s="25" t="s">
        <v>1150</v>
      </c>
    </row>
    <row r="595" spans="1:41" x14ac:dyDescent="0.25">
      <c r="A595" s="8" t="s">
        <v>1151</v>
      </c>
      <c r="B595" s="8" t="s">
        <v>53</v>
      </c>
      <c r="C595" s="15" t="s">
        <v>1152</v>
      </c>
      <c r="D595" s="7" t="s">
        <v>1153</v>
      </c>
      <c r="I595" s="2">
        <v>82</v>
      </c>
      <c r="J595" s="2">
        <v>122</v>
      </c>
      <c r="M595" s="3">
        <v>1972</v>
      </c>
      <c r="N595" s="3">
        <v>1976</v>
      </c>
      <c r="T595" s="6">
        <v>9</v>
      </c>
    </row>
    <row r="596" spans="1:41" x14ac:dyDescent="0.25">
      <c r="A596" s="8" t="s">
        <v>1151</v>
      </c>
      <c r="B596" s="8" t="s">
        <v>53</v>
      </c>
      <c r="C596" s="15" t="s">
        <v>1056</v>
      </c>
      <c r="D596" s="7">
        <v>260</v>
      </c>
      <c r="E596" s="15" t="s">
        <v>150</v>
      </c>
      <c r="I596" s="2">
        <v>330</v>
      </c>
      <c r="M596" s="3">
        <v>1976</v>
      </c>
      <c r="N596" s="3">
        <v>1988</v>
      </c>
      <c r="T596" s="6">
        <v>26</v>
      </c>
    </row>
    <row r="597" spans="1:41" x14ac:dyDescent="0.25">
      <c r="A597" s="8" t="s">
        <v>1151</v>
      </c>
      <c r="B597" s="8" t="s">
        <v>53</v>
      </c>
      <c r="C597" s="15" t="s">
        <v>1056</v>
      </c>
      <c r="D597" s="7" t="s">
        <v>1154</v>
      </c>
      <c r="E597" s="15" t="s">
        <v>138</v>
      </c>
      <c r="I597" s="2">
        <v>140</v>
      </c>
      <c r="M597" s="3">
        <v>1987</v>
      </c>
      <c r="T597" s="6">
        <v>11</v>
      </c>
    </row>
    <row r="598" spans="1:41" x14ac:dyDescent="0.25">
      <c r="A598" s="8" t="s">
        <v>1151</v>
      </c>
      <c r="B598" s="8" t="s">
        <v>53</v>
      </c>
      <c r="C598" s="15" t="s">
        <v>1056</v>
      </c>
      <c r="D598" s="7" t="s">
        <v>1155</v>
      </c>
      <c r="F598" s="8" t="s">
        <v>61</v>
      </c>
      <c r="I598" s="2">
        <v>165</v>
      </c>
      <c r="J598" s="2">
        <v>240</v>
      </c>
      <c r="K598" s="5">
        <v>0</v>
      </c>
      <c r="M598" s="3">
        <v>1983</v>
      </c>
      <c r="N598" s="3">
        <v>1990</v>
      </c>
      <c r="T598" s="6">
        <v>16.5</v>
      </c>
      <c r="AC598" s="14" t="s">
        <v>50</v>
      </c>
      <c r="AE598" s="14">
        <v>6</v>
      </c>
      <c r="AL598" s="5">
        <v>4.0999999999999996</v>
      </c>
    </row>
    <row r="599" spans="1:41" x14ac:dyDescent="0.25">
      <c r="A599" s="8" t="s">
        <v>1151</v>
      </c>
      <c r="B599" s="8" t="s">
        <v>53</v>
      </c>
      <c r="C599" s="15" t="s">
        <v>1056</v>
      </c>
      <c r="D599" s="7" t="s">
        <v>1054</v>
      </c>
      <c r="E599" s="15" t="s">
        <v>138</v>
      </c>
      <c r="G599" s="4">
        <v>3</v>
      </c>
      <c r="I599" s="2">
        <v>240</v>
      </c>
      <c r="K599" s="5">
        <v>1</v>
      </c>
      <c r="M599" s="3">
        <v>1984</v>
      </c>
      <c r="N599" s="3">
        <v>1986</v>
      </c>
      <c r="R599" s="6">
        <v>7.7</v>
      </c>
      <c r="S599" s="6">
        <v>11</v>
      </c>
      <c r="T599" s="6">
        <v>19</v>
      </c>
      <c r="Z599" s="12" t="s">
        <v>1156</v>
      </c>
      <c r="AA599" s="13">
        <v>4.4000000000000004</v>
      </c>
      <c r="AB599" s="13">
        <v>6</v>
      </c>
      <c r="AC599" s="14" t="s">
        <v>50</v>
      </c>
      <c r="AK599" s="7" t="s">
        <v>1157</v>
      </c>
      <c r="AL599" s="5">
        <v>8.5500000000000007</v>
      </c>
      <c r="AN599" s="8" t="s">
        <v>1158</v>
      </c>
      <c r="AO599" s="25" t="s">
        <v>1159</v>
      </c>
    </row>
    <row r="600" spans="1:41" x14ac:dyDescent="0.25">
      <c r="A600" s="8" t="s">
        <v>1151</v>
      </c>
      <c r="B600" s="8" t="s">
        <v>53</v>
      </c>
      <c r="C600" s="15" t="s">
        <v>1056</v>
      </c>
      <c r="D600" s="7" t="s">
        <v>1160</v>
      </c>
      <c r="I600" s="2">
        <v>260</v>
      </c>
      <c r="T600" s="6">
        <v>19</v>
      </c>
    </row>
    <row r="601" spans="1:41" x14ac:dyDescent="0.25">
      <c r="A601" s="8" t="s">
        <v>1151</v>
      </c>
      <c r="B601" s="8" t="s">
        <v>43</v>
      </c>
      <c r="C601" s="15" t="s">
        <v>1056</v>
      </c>
      <c r="D601" s="7" t="s">
        <v>1161</v>
      </c>
      <c r="E601" s="15" t="s">
        <v>45</v>
      </c>
      <c r="F601" s="8" t="s">
        <v>61</v>
      </c>
      <c r="H601" s="4">
        <v>4</v>
      </c>
      <c r="I601" s="2">
        <v>125</v>
      </c>
      <c r="J601" s="2">
        <v>170</v>
      </c>
      <c r="M601" s="3">
        <v>1983</v>
      </c>
      <c r="T601" s="6">
        <v>7.5</v>
      </c>
      <c r="AE601" s="14">
        <v>6</v>
      </c>
      <c r="AF601" s="14" t="s">
        <v>50</v>
      </c>
      <c r="AG601" s="14" t="s">
        <v>50</v>
      </c>
      <c r="AH601" s="14" t="s">
        <v>47</v>
      </c>
      <c r="AI601" s="14" t="s">
        <v>50</v>
      </c>
      <c r="AK601" s="7" t="s">
        <v>1162</v>
      </c>
      <c r="AN601" s="8" t="s">
        <v>1163</v>
      </c>
    </row>
    <row r="602" spans="1:41" x14ac:dyDescent="0.25">
      <c r="A602" s="8" t="s">
        <v>1151</v>
      </c>
      <c r="B602" s="8" t="s">
        <v>53</v>
      </c>
      <c r="C602" s="15" t="s">
        <v>1056</v>
      </c>
      <c r="D602" s="7" t="s">
        <v>1164</v>
      </c>
      <c r="E602" s="15" t="s">
        <v>148</v>
      </c>
      <c r="I602" s="2">
        <v>400</v>
      </c>
      <c r="M602" s="3">
        <v>1988</v>
      </c>
      <c r="T602" s="6">
        <v>8</v>
      </c>
    </row>
    <row r="603" spans="1:41" x14ac:dyDescent="0.25">
      <c r="A603" s="8" t="s">
        <v>1151</v>
      </c>
      <c r="B603" s="8" t="s">
        <v>53</v>
      </c>
      <c r="C603" s="15" t="s">
        <v>1056</v>
      </c>
      <c r="D603" s="7" t="s">
        <v>1165</v>
      </c>
      <c r="F603" s="8" t="s">
        <v>61</v>
      </c>
      <c r="AN603" s="8" t="s">
        <v>1166</v>
      </c>
    </row>
    <row r="604" spans="1:41" x14ac:dyDescent="0.25">
      <c r="A604" s="8" t="s">
        <v>1167</v>
      </c>
      <c r="B604" s="8" t="s">
        <v>53</v>
      </c>
      <c r="C604" s="15">
        <v>4308</v>
      </c>
      <c r="D604" s="7">
        <v>4308</v>
      </c>
      <c r="E604" s="15" t="s">
        <v>138</v>
      </c>
      <c r="M604" s="3">
        <v>2003</v>
      </c>
      <c r="N604" s="3">
        <v>2019</v>
      </c>
    </row>
    <row r="605" spans="1:41" x14ac:dyDescent="0.25">
      <c r="A605" s="8" t="s">
        <v>1167</v>
      </c>
      <c r="B605" s="8" t="s">
        <v>53</v>
      </c>
      <c r="C605" s="15">
        <v>4325</v>
      </c>
      <c r="D605" s="7">
        <v>4325</v>
      </c>
      <c r="E605" s="15" t="s">
        <v>103</v>
      </c>
      <c r="M605" s="3">
        <v>2007</v>
      </c>
      <c r="N605" s="3">
        <v>2019</v>
      </c>
    </row>
    <row r="606" spans="1:41" x14ac:dyDescent="0.25">
      <c r="A606" s="8" t="s">
        <v>1167</v>
      </c>
      <c r="B606" s="8" t="s">
        <v>53</v>
      </c>
      <c r="C606" s="15">
        <v>4325</v>
      </c>
      <c r="D606" s="7" t="s">
        <v>1168</v>
      </c>
      <c r="E606" s="15" t="s">
        <v>55</v>
      </c>
      <c r="I606" s="2">
        <v>177</v>
      </c>
      <c r="R606" s="6">
        <v>7</v>
      </c>
      <c r="T606" s="6">
        <v>14.6</v>
      </c>
    </row>
    <row r="607" spans="1:41" x14ac:dyDescent="0.25">
      <c r="A607" s="8" t="s">
        <v>1167</v>
      </c>
      <c r="B607" s="8" t="s">
        <v>53</v>
      </c>
      <c r="C607" s="15">
        <v>4325</v>
      </c>
      <c r="D607" s="7" t="s">
        <v>1169</v>
      </c>
      <c r="F607" s="8" t="s">
        <v>111</v>
      </c>
      <c r="I607" s="2">
        <v>242</v>
      </c>
      <c r="K607" s="5">
        <v>4</v>
      </c>
      <c r="R607" s="6">
        <v>7.23</v>
      </c>
      <c r="S607" s="6">
        <v>7.5</v>
      </c>
      <c r="T607" s="6">
        <v>14.8</v>
      </c>
      <c r="U607" s="9">
        <v>0.25</v>
      </c>
      <c r="Y607" s="11">
        <v>15</v>
      </c>
      <c r="AA607" s="13">
        <v>3.5</v>
      </c>
      <c r="AC607" s="14" t="s">
        <v>50</v>
      </c>
      <c r="AD607" s="14" t="s">
        <v>50</v>
      </c>
      <c r="AJ607" s="5">
        <v>95</v>
      </c>
      <c r="AK607" s="7" t="s">
        <v>1170</v>
      </c>
    </row>
    <row r="608" spans="1:41" x14ac:dyDescent="0.25">
      <c r="A608" s="8" t="s">
        <v>1167</v>
      </c>
      <c r="B608" s="8" t="s">
        <v>53</v>
      </c>
      <c r="C608" s="15">
        <v>4326</v>
      </c>
      <c r="D608" s="7">
        <v>4326</v>
      </c>
      <c r="E608" s="15" t="s">
        <v>45</v>
      </c>
      <c r="F608" s="8" t="s">
        <v>61</v>
      </c>
      <c r="I608" s="2">
        <v>280</v>
      </c>
      <c r="J608" s="2">
        <v>300</v>
      </c>
      <c r="M608" s="3">
        <v>1995</v>
      </c>
      <c r="N608" s="3">
        <v>2019</v>
      </c>
      <c r="AN608" s="8" t="s">
        <v>1171</v>
      </c>
      <c r="AO608" s="25" t="s">
        <v>1172</v>
      </c>
    </row>
    <row r="609" spans="1:41" x14ac:dyDescent="0.25">
      <c r="A609" s="8" t="s">
        <v>1167</v>
      </c>
      <c r="B609" s="8" t="s">
        <v>53</v>
      </c>
      <c r="C609" s="15">
        <v>4326</v>
      </c>
      <c r="D609" s="7">
        <v>43261</v>
      </c>
      <c r="E609" s="15" t="s">
        <v>45</v>
      </c>
      <c r="M609" s="3">
        <v>2003</v>
      </c>
      <c r="N609" s="3">
        <v>2019</v>
      </c>
    </row>
    <row r="610" spans="1:41" x14ac:dyDescent="0.25">
      <c r="A610" s="8" t="s">
        <v>1167</v>
      </c>
      <c r="B610" s="8" t="s">
        <v>53</v>
      </c>
      <c r="C610" s="15">
        <v>4350</v>
      </c>
      <c r="D610" s="7">
        <v>4350</v>
      </c>
      <c r="E610" s="15" t="s">
        <v>70</v>
      </c>
      <c r="G610" s="4">
        <v>3</v>
      </c>
      <c r="I610" s="2">
        <v>240</v>
      </c>
      <c r="K610" s="5">
        <v>2</v>
      </c>
      <c r="M610" s="3">
        <v>1998</v>
      </c>
      <c r="N610" s="3">
        <v>2003</v>
      </c>
      <c r="R610" s="6">
        <v>4</v>
      </c>
      <c r="S610" s="6">
        <v>4.0999999999999996</v>
      </c>
      <c r="T610" s="6">
        <v>7.5</v>
      </c>
      <c r="U610" s="9">
        <v>0.6</v>
      </c>
      <c r="V610" s="9">
        <v>0.44</v>
      </c>
      <c r="W610" s="10">
        <v>175</v>
      </c>
      <c r="X610" s="11">
        <v>50</v>
      </c>
      <c r="Z610" s="12" t="s">
        <v>1173</v>
      </c>
      <c r="AC610" s="14" t="s">
        <v>50</v>
      </c>
      <c r="AJ610" s="5">
        <v>100</v>
      </c>
      <c r="AN610" s="8" t="s">
        <v>1174</v>
      </c>
    </row>
    <row r="611" spans="1:41" x14ac:dyDescent="0.25">
      <c r="A611" s="8" t="s">
        <v>1167</v>
      </c>
      <c r="B611" s="8" t="s">
        <v>53</v>
      </c>
      <c r="C611" s="15">
        <v>4350</v>
      </c>
      <c r="D611" s="7">
        <v>43501</v>
      </c>
      <c r="E611" s="15" t="s">
        <v>70</v>
      </c>
      <c r="M611" s="3">
        <v>2003</v>
      </c>
      <c r="N611" s="3">
        <v>2019</v>
      </c>
    </row>
    <row r="612" spans="1:41" x14ac:dyDescent="0.25">
      <c r="A612" s="8" t="s">
        <v>1167</v>
      </c>
      <c r="B612" s="8" t="s">
        <v>53</v>
      </c>
      <c r="C612" s="15">
        <v>4350</v>
      </c>
      <c r="D612" s="7">
        <v>435029</v>
      </c>
      <c r="E612" s="15" t="s">
        <v>70</v>
      </c>
      <c r="M612" s="3">
        <v>2015</v>
      </c>
      <c r="AN612" s="8" t="s">
        <v>1175</v>
      </c>
    </row>
    <row r="613" spans="1:41" x14ac:dyDescent="0.25">
      <c r="A613" s="8" t="s">
        <v>1167</v>
      </c>
      <c r="B613" s="8" t="s">
        <v>53</v>
      </c>
      <c r="C613" s="15">
        <v>4350</v>
      </c>
      <c r="D613" s="7" t="s">
        <v>1176</v>
      </c>
      <c r="E613" s="15" t="s">
        <v>70</v>
      </c>
      <c r="F613" s="8" t="s">
        <v>61</v>
      </c>
      <c r="M613" s="3">
        <v>2008</v>
      </c>
      <c r="N613" s="3">
        <v>2019</v>
      </c>
    </row>
    <row r="614" spans="1:41" x14ac:dyDescent="0.25">
      <c r="A614" s="8" t="s">
        <v>1167</v>
      </c>
      <c r="B614" s="8" t="s">
        <v>53</v>
      </c>
      <c r="C614" s="15">
        <v>4350</v>
      </c>
      <c r="D614" s="7" t="s">
        <v>1177</v>
      </c>
      <c r="E614" s="15" t="s">
        <v>70</v>
      </c>
      <c r="F614" s="8" t="s">
        <v>111</v>
      </c>
      <c r="I614" s="2">
        <v>260</v>
      </c>
      <c r="R614" s="6">
        <v>8.6</v>
      </c>
      <c r="S614" s="6">
        <v>5.3</v>
      </c>
      <c r="T614" s="6">
        <v>12.7</v>
      </c>
      <c r="U614" s="9">
        <v>0.31</v>
      </c>
      <c r="Y614" s="11">
        <v>11</v>
      </c>
      <c r="AA614" s="13">
        <v>4.18</v>
      </c>
      <c r="AC614" s="14" t="s">
        <v>50</v>
      </c>
      <c r="AD614" s="14" t="s">
        <v>50</v>
      </c>
      <c r="AE614" s="14">
        <v>8</v>
      </c>
      <c r="AG614" s="14" t="s">
        <v>50</v>
      </c>
      <c r="AJ614" s="5">
        <v>100</v>
      </c>
      <c r="AK614" s="7" t="s">
        <v>1178</v>
      </c>
    </row>
    <row r="615" spans="1:41" x14ac:dyDescent="0.25">
      <c r="A615" s="8" t="s">
        <v>1167</v>
      </c>
      <c r="B615" s="8" t="s">
        <v>53</v>
      </c>
      <c r="C615" s="15">
        <v>4355</v>
      </c>
      <c r="D615" s="7">
        <v>4355</v>
      </c>
      <c r="E615" s="15" t="s">
        <v>349</v>
      </c>
      <c r="M615" s="3">
        <v>2003</v>
      </c>
      <c r="N615" s="3">
        <v>2019</v>
      </c>
      <c r="AN615" s="8" t="s">
        <v>1179</v>
      </c>
    </row>
    <row r="616" spans="1:41" x14ac:dyDescent="0.25">
      <c r="A616" s="8" t="s">
        <v>1167</v>
      </c>
      <c r="B616" s="8" t="s">
        <v>53</v>
      </c>
      <c r="C616" s="15">
        <v>4911</v>
      </c>
      <c r="D616" s="7">
        <v>4911</v>
      </c>
      <c r="E616" s="15" t="s">
        <v>159</v>
      </c>
      <c r="M616" s="3">
        <v>2003</v>
      </c>
      <c r="N616" s="3">
        <v>2019</v>
      </c>
      <c r="AJ616" s="5">
        <v>180</v>
      </c>
      <c r="AL616" s="5">
        <v>6</v>
      </c>
      <c r="AN616" s="8" t="s">
        <v>1180</v>
      </c>
      <c r="AO616" s="25" t="s">
        <v>1181</v>
      </c>
    </row>
    <row r="617" spans="1:41" x14ac:dyDescent="0.25">
      <c r="A617" s="8" t="s">
        <v>1167</v>
      </c>
      <c r="B617" s="8" t="s">
        <v>53</v>
      </c>
      <c r="C617" s="15">
        <v>4925</v>
      </c>
      <c r="D617" s="7">
        <v>4925</v>
      </c>
      <c r="E617" s="15" t="s">
        <v>45</v>
      </c>
      <c r="M617" s="3">
        <v>1995</v>
      </c>
      <c r="N617" s="3">
        <v>2001</v>
      </c>
      <c r="AN617" s="8" t="s">
        <v>1182</v>
      </c>
      <c r="AO617" s="25" t="s">
        <v>1183</v>
      </c>
    </row>
    <row r="618" spans="1:41" x14ac:dyDescent="0.25">
      <c r="A618" s="8" t="s">
        <v>1167</v>
      </c>
      <c r="B618" s="8" t="s">
        <v>53</v>
      </c>
      <c r="C618" s="15">
        <v>5308</v>
      </c>
      <c r="D618" s="7">
        <v>5308</v>
      </c>
      <c r="E618" s="15" t="s">
        <v>138</v>
      </c>
      <c r="I618" s="2">
        <v>298</v>
      </c>
      <c r="M618" s="3">
        <v>2007</v>
      </c>
      <c r="N618" s="3">
        <v>2019</v>
      </c>
      <c r="R618" s="6">
        <v>7.5</v>
      </c>
      <c r="T618" s="6">
        <v>15</v>
      </c>
      <c r="AN618" s="8" t="s">
        <v>1184</v>
      </c>
    </row>
    <row r="619" spans="1:41" x14ac:dyDescent="0.25">
      <c r="A619" s="8" t="s">
        <v>1167</v>
      </c>
      <c r="B619" s="8" t="s">
        <v>53</v>
      </c>
      <c r="C619" s="15">
        <v>5320</v>
      </c>
      <c r="D619" s="7">
        <v>5320</v>
      </c>
      <c r="E619" s="15" t="s">
        <v>150</v>
      </c>
      <c r="M619" s="3">
        <v>1976</v>
      </c>
      <c r="N619" s="3">
        <v>2000</v>
      </c>
      <c r="AO619" s="25" t="s">
        <v>1185</v>
      </c>
    </row>
    <row r="620" spans="1:41" x14ac:dyDescent="0.25">
      <c r="A620" s="8" t="s">
        <v>1167</v>
      </c>
      <c r="B620" s="8" t="s">
        <v>53</v>
      </c>
      <c r="C620" s="15">
        <v>5321</v>
      </c>
      <c r="D620" s="7">
        <v>5321</v>
      </c>
      <c r="E620" s="15" t="s">
        <v>150</v>
      </c>
      <c r="M620" s="3">
        <v>1975</v>
      </c>
      <c r="N620" s="3">
        <v>2000</v>
      </c>
      <c r="AO620" s="25" t="s">
        <v>1186</v>
      </c>
    </row>
    <row r="621" spans="1:41" x14ac:dyDescent="0.25">
      <c r="A621" s="8" t="s">
        <v>1167</v>
      </c>
      <c r="B621" s="8" t="s">
        <v>53</v>
      </c>
      <c r="C621" s="15">
        <v>5322</v>
      </c>
      <c r="D621" s="7">
        <v>5322</v>
      </c>
      <c r="E621" s="15" t="s">
        <v>349</v>
      </c>
      <c r="M621" s="3">
        <v>1990</v>
      </c>
      <c r="AO621" s="25" t="s">
        <v>1187</v>
      </c>
    </row>
    <row r="622" spans="1:41" x14ac:dyDescent="0.25">
      <c r="A622" s="8" t="s">
        <v>1167</v>
      </c>
      <c r="B622" s="8" t="s">
        <v>53</v>
      </c>
      <c r="C622" s="15">
        <v>5350</v>
      </c>
      <c r="D622" s="7">
        <v>5350</v>
      </c>
      <c r="E622" s="15" t="s">
        <v>55</v>
      </c>
      <c r="M622" s="3">
        <v>1998</v>
      </c>
      <c r="N622" s="3">
        <v>2019</v>
      </c>
      <c r="AN622" s="8" t="s">
        <v>1188</v>
      </c>
      <c r="AO622" s="25" t="s">
        <v>1189</v>
      </c>
    </row>
    <row r="623" spans="1:41" x14ac:dyDescent="0.25">
      <c r="A623" s="8" t="s">
        <v>1167</v>
      </c>
      <c r="B623" s="8" t="s">
        <v>53</v>
      </c>
      <c r="C623" s="15">
        <v>5355</v>
      </c>
      <c r="D623" s="7">
        <v>5355</v>
      </c>
      <c r="E623" s="15" t="s">
        <v>148</v>
      </c>
      <c r="M623" s="3">
        <v>1995</v>
      </c>
      <c r="N623" s="3">
        <v>1998</v>
      </c>
      <c r="AN623" s="8" t="s">
        <v>1190</v>
      </c>
    </row>
    <row r="624" spans="1:41" x14ac:dyDescent="0.25">
      <c r="A624" s="8" t="s">
        <v>1167</v>
      </c>
      <c r="B624" s="8" t="s">
        <v>53</v>
      </c>
      <c r="C624" s="15">
        <v>5360</v>
      </c>
      <c r="D624" s="7">
        <v>5360</v>
      </c>
      <c r="E624" s="15" t="s">
        <v>148</v>
      </c>
      <c r="M624" s="3">
        <v>2009</v>
      </c>
      <c r="N624" s="3">
        <v>2019</v>
      </c>
      <c r="AO624" s="25" t="s">
        <v>1191</v>
      </c>
    </row>
    <row r="625" spans="1:41" x14ac:dyDescent="0.25">
      <c r="A625" s="8" t="s">
        <v>1167</v>
      </c>
      <c r="B625" s="8" t="s">
        <v>53</v>
      </c>
      <c r="C625" s="15">
        <v>5410</v>
      </c>
      <c r="D625" s="7">
        <v>5410</v>
      </c>
      <c r="M625" s="3">
        <v>1972</v>
      </c>
      <c r="N625" s="3">
        <v>2000</v>
      </c>
      <c r="AN625" s="8" t="s">
        <v>155</v>
      </c>
    </row>
    <row r="626" spans="1:41" x14ac:dyDescent="0.25">
      <c r="A626" s="8" t="s">
        <v>1167</v>
      </c>
      <c r="B626" s="8" t="s">
        <v>53</v>
      </c>
      <c r="C626" s="15">
        <v>5460</v>
      </c>
      <c r="D626" s="7">
        <v>5460</v>
      </c>
      <c r="AN626" s="8" t="s">
        <v>155</v>
      </c>
    </row>
    <row r="627" spans="1:41" x14ac:dyDescent="0.25">
      <c r="A627" s="8" t="s">
        <v>1167</v>
      </c>
      <c r="B627" s="8" t="s">
        <v>53</v>
      </c>
      <c r="C627" s="15">
        <v>5490</v>
      </c>
      <c r="D627" s="7">
        <v>5490</v>
      </c>
      <c r="AN627" s="8" t="s">
        <v>155</v>
      </c>
    </row>
    <row r="628" spans="1:41" x14ac:dyDescent="0.25">
      <c r="A628" s="8" t="s">
        <v>1167</v>
      </c>
      <c r="B628" s="8" t="s">
        <v>53</v>
      </c>
      <c r="C628" s="15">
        <v>5510</v>
      </c>
      <c r="D628" s="7">
        <v>5510</v>
      </c>
      <c r="E628" s="15" t="s">
        <v>150</v>
      </c>
      <c r="M628" s="3">
        <v>1969</v>
      </c>
      <c r="N628" s="3">
        <v>1980</v>
      </c>
    </row>
    <row r="629" spans="1:41" x14ac:dyDescent="0.25">
      <c r="A629" s="8" t="s">
        <v>1167</v>
      </c>
      <c r="B629" s="8" t="s">
        <v>53</v>
      </c>
      <c r="C629" s="15">
        <v>5511</v>
      </c>
      <c r="D629" s="7">
        <v>5511</v>
      </c>
      <c r="E629" s="15" t="s">
        <v>150</v>
      </c>
      <c r="M629" s="3">
        <v>1976</v>
      </c>
      <c r="N629" s="3">
        <v>2008</v>
      </c>
      <c r="AO629" s="25" t="s">
        <v>1192</v>
      </c>
    </row>
    <row r="630" spans="1:41" x14ac:dyDescent="0.25">
      <c r="A630" s="8" t="s">
        <v>1167</v>
      </c>
      <c r="B630" s="8" t="s">
        <v>53</v>
      </c>
      <c r="C630" s="15">
        <v>5512</v>
      </c>
      <c r="D630" s="7">
        <v>5512</v>
      </c>
      <c r="E630" s="15" t="s">
        <v>55</v>
      </c>
    </row>
    <row r="631" spans="1:41" x14ac:dyDescent="0.25">
      <c r="A631" s="8" t="s">
        <v>1167</v>
      </c>
      <c r="B631" s="8" t="s">
        <v>53</v>
      </c>
      <c r="C631" s="15">
        <v>5513</v>
      </c>
      <c r="D631" s="7">
        <v>5513</v>
      </c>
      <c r="E631" s="15" t="s">
        <v>349</v>
      </c>
    </row>
    <row r="632" spans="1:41" x14ac:dyDescent="0.25">
      <c r="A632" s="8" t="s">
        <v>1167</v>
      </c>
      <c r="B632" s="8" t="s">
        <v>53</v>
      </c>
      <c r="C632" s="15">
        <v>5633</v>
      </c>
      <c r="D632" s="7">
        <v>5633</v>
      </c>
      <c r="E632" s="15" t="s">
        <v>349</v>
      </c>
    </row>
    <row r="633" spans="1:41" x14ac:dyDescent="0.25">
      <c r="A633" s="8" t="s">
        <v>1167</v>
      </c>
      <c r="B633" s="8" t="s">
        <v>53</v>
      </c>
      <c r="C633" s="15">
        <v>6350</v>
      </c>
      <c r="D633" s="7">
        <v>5633</v>
      </c>
      <c r="E633" s="15" t="s">
        <v>89</v>
      </c>
      <c r="M633" s="3">
        <v>1998</v>
      </c>
      <c r="N633" s="3">
        <v>2019</v>
      </c>
      <c r="AO633" s="25" t="s">
        <v>1193</v>
      </c>
    </row>
    <row r="634" spans="1:41" x14ac:dyDescent="0.25">
      <c r="A634" s="8" t="s">
        <v>1167</v>
      </c>
      <c r="B634" s="8" t="s">
        <v>53</v>
      </c>
      <c r="C634" s="15">
        <v>6410</v>
      </c>
      <c r="D634" s="7">
        <v>6410</v>
      </c>
      <c r="AN634" s="8" t="s">
        <v>155</v>
      </c>
    </row>
    <row r="635" spans="1:41" x14ac:dyDescent="0.25">
      <c r="A635" s="8" t="s">
        <v>1167</v>
      </c>
      <c r="B635" s="8" t="s">
        <v>53</v>
      </c>
      <c r="C635" s="15">
        <v>6460</v>
      </c>
      <c r="D635" s="7">
        <v>6460</v>
      </c>
      <c r="AN635" s="8" t="s">
        <v>155</v>
      </c>
    </row>
    <row r="636" spans="1:41" x14ac:dyDescent="0.25">
      <c r="A636" s="8" t="s">
        <v>1167</v>
      </c>
      <c r="B636" s="8" t="s">
        <v>53</v>
      </c>
      <c r="C636" s="15">
        <v>6511</v>
      </c>
      <c r="D636" s="7">
        <v>6511</v>
      </c>
      <c r="E636" s="15" t="s">
        <v>349</v>
      </c>
      <c r="M636" s="3">
        <v>2004</v>
      </c>
      <c r="N636" s="3">
        <v>2019</v>
      </c>
      <c r="AN636" s="8" t="s">
        <v>1194</v>
      </c>
    </row>
    <row r="637" spans="1:41" x14ac:dyDescent="0.25">
      <c r="A637" s="8" t="s">
        <v>1167</v>
      </c>
      <c r="B637" s="8" t="s">
        <v>53</v>
      </c>
      <c r="C637" s="15">
        <v>6520</v>
      </c>
      <c r="D637" s="7">
        <v>6520</v>
      </c>
      <c r="E637" s="15" t="s">
        <v>150</v>
      </c>
      <c r="I637" s="2">
        <v>320</v>
      </c>
      <c r="J637" s="2">
        <v>400</v>
      </c>
      <c r="K637" s="14">
        <v>2</v>
      </c>
      <c r="L637" s="5">
        <v>4</v>
      </c>
      <c r="M637" s="3">
        <v>2002</v>
      </c>
      <c r="N637" s="3">
        <v>2019</v>
      </c>
      <c r="AO637" s="25" t="s">
        <v>1195</v>
      </c>
    </row>
    <row r="638" spans="1:41" x14ac:dyDescent="0.25">
      <c r="A638" s="8" t="s">
        <v>1167</v>
      </c>
      <c r="B638" s="8" t="s">
        <v>53</v>
      </c>
      <c r="C638" s="15">
        <v>6522</v>
      </c>
      <c r="D638" s="7">
        <v>6522</v>
      </c>
      <c r="E638" s="15" t="s">
        <v>55</v>
      </c>
      <c r="I638" s="2">
        <v>400</v>
      </c>
      <c r="K638" s="5">
        <v>4</v>
      </c>
      <c r="M638" s="3">
        <v>2002</v>
      </c>
      <c r="N638" s="3">
        <v>2019</v>
      </c>
      <c r="AO638" s="25" t="s">
        <v>1196</v>
      </c>
    </row>
    <row r="639" spans="1:41" x14ac:dyDescent="0.25">
      <c r="A639" s="8" t="s">
        <v>1167</v>
      </c>
      <c r="B639" s="8" t="s">
        <v>53</v>
      </c>
      <c r="C639" s="15">
        <v>6540</v>
      </c>
      <c r="D639" s="7">
        <v>6540</v>
      </c>
      <c r="E639" s="15" t="s">
        <v>379</v>
      </c>
      <c r="M639" s="3">
        <v>2012</v>
      </c>
      <c r="N639" s="3">
        <v>2019</v>
      </c>
    </row>
    <row r="640" spans="1:41" x14ac:dyDescent="0.25">
      <c r="A640" s="8" t="s">
        <v>1167</v>
      </c>
      <c r="B640" s="8" t="s">
        <v>53</v>
      </c>
      <c r="C640" s="15">
        <v>6560</v>
      </c>
      <c r="D640" s="7">
        <v>6560</v>
      </c>
      <c r="E640" s="15" t="s">
        <v>547</v>
      </c>
      <c r="M640" s="3">
        <v>2005</v>
      </c>
      <c r="N640" s="3">
        <v>2019</v>
      </c>
    </row>
    <row r="641" spans="1:41" x14ac:dyDescent="0.25">
      <c r="A641" s="8" t="s">
        <v>1167</v>
      </c>
      <c r="B641" s="8" t="s">
        <v>53</v>
      </c>
      <c r="C641" s="15">
        <v>6580</v>
      </c>
      <c r="D641" s="7">
        <v>6580</v>
      </c>
      <c r="E641" s="15" t="s">
        <v>150</v>
      </c>
      <c r="M641" s="3">
        <v>2015</v>
      </c>
      <c r="N641" s="3">
        <v>2019</v>
      </c>
    </row>
    <row r="642" spans="1:41" x14ac:dyDescent="0.25">
      <c r="A642" s="8" t="s">
        <v>1167</v>
      </c>
      <c r="B642" s="8" t="s">
        <v>43</v>
      </c>
      <c r="C642" s="15">
        <v>43509</v>
      </c>
      <c r="D642" s="7">
        <v>43509</v>
      </c>
      <c r="E642" s="15" t="s">
        <v>45</v>
      </c>
      <c r="M642" s="3">
        <v>2015</v>
      </c>
      <c r="N642" s="3">
        <v>2019</v>
      </c>
      <c r="AN642" s="8" t="s">
        <v>1197</v>
      </c>
    </row>
    <row r="643" spans="1:41" x14ac:dyDescent="0.25">
      <c r="A643" s="8" t="s">
        <v>1167</v>
      </c>
      <c r="B643" s="8" t="s">
        <v>53</v>
      </c>
      <c r="D643" s="7">
        <v>4310</v>
      </c>
      <c r="E643" s="15" t="s">
        <v>55</v>
      </c>
      <c r="F643" s="8" t="s">
        <v>1198</v>
      </c>
      <c r="G643" s="4">
        <v>3</v>
      </c>
      <c r="I643" s="2">
        <v>210</v>
      </c>
      <c r="J643" s="2">
        <v>220</v>
      </c>
      <c r="M643" s="3">
        <v>1972</v>
      </c>
      <c r="N643" s="3">
        <v>1992</v>
      </c>
      <c r="R643" s="6">
        <v>7</v>
      </c>
      <c r="S643" s="6">
        <v>6</v>
      </c>
      <c r="T643" s="6">
        <v>13</v>
      </c>
      <c r="U643" s="9">
        <v>0.6</v>
      </c>
      <c r="V643" s="9">
        <v>0.4</v>
      </c>
      <c r="W643" s="10">
        <v>50</v>
      </c>
      <c r="X643" s="11">
        <v>50</v>
      </c>
      <c r="Z643" s="12" t="s">
        <v>1199</v>
      </c>
      <c r="AE643" s="14">
        <v>8</v>
      </c>
      <c r="AJ643" s="5">
        <v>85</v>
      </c>
      <c r="AN643" s="8" t="s">
        <v>1200</v>
      </c>
      <c r="AO643" s="25" t="s">
        <v>1201</v>
      </c>
    </row>
    <row r="644" spans="1:41" x14ac:dyDescent="0.25">
      <c r="A644" s="8" t="s">
        <v>1167</v>
      </c>
      <c r="B644" s="8" t="s">
        <v>53</v>
      </c>
      <c r="D644" s="7">
        <v>5315</v>
      </c>
      <c r="E644" s="15" t="s">
        <v>148</v>
      </c>
      <c r="M644" s="3">
        <v>1988</v>
      </c>
      <c r="N644" s="3">
        <v>1994</v>
      </c>
    </row>
    <row r="645" spans="1:41" x14ac:dyDescent="0.25">
      <c r="A645" s="8" t="s">
        <v>1167</v>
      </c>
      <c r="B645" s="8" t="s">
        <v>53</v>
      </c>
      <c r="D645" s="7">
        <v>5325</v>
      </c>
      <c r="E645" s="15" t="s">
        <v>148</v>
      </c>
      <c r="M645" s="3">
        <v>1988</v>
      </c>
      <c r="N645" s="3">
        <v>1994</v>
      </c>
    </row>
    <row r="646" spans="1:41" x14ac:dyDescent="0.25">
      <c r="A646" s="8" t="s">
        <v>1167</v>
      </c>
      <c r="B646" s="8" t="s">
        <v>53</v>
      </c>
      <c r="D646" s="7">
        <v>5350</v>
      </c>
      <c r="E646" s="15" t="s">
        <v>55</v>
      </c>
      <c r="F646" s="8" t="s">
        <v>111</v>
      </c>
      <c r="G646" s="4">
        <v>3</v>
      </c>
      <c r="I646" s="2">
        <v>260</v>
      </c>
      <c r="J646" s="2">
        <v>280</v>
      </c>
      <c r="K646" s="14">
        <v>3</v>
      </c>
      <c r="M646" s="3">
        <v>2003</v>
      </c>
      <c r="R646" s="6">
        <v>9.6</v>
      </c>
      <c r="S646" s="6">
        <v>7.3</v>
      </c>
      <c r="T646" s="6">
        <v>17</v>
      </c>
      <c r="U646" s="9">
        <v>0.6</v>
      </c>
      <c r="V646" s="9">
        <v>0.4</v>
      </c>
      <c r="W646" s="10">
        <v>175</v>
      </c>
      <c r="X646" s="11">
        <v>50</v>
      </c>
      <c r="AC646" s="14" t="s">
        <v>50</v>
      </c>
      <c r="AD646" s="14" t="s">
        <v>50</v>
      </c>
      <c r="AE646" s="14">
        <v>8</v>
      </c>
      <c r="AG646" s="14" t="s">
        <v>50</v>
      </c>
      <c r="AJ646" s="5">
        <v>100</v>
      </c>
      <c r="AK646" s="7" t="s">
        <v>1178</v>
      </c>
      <c r="AL646" s="5">
        <v>4.8899999999999997</v>
      </c>
      <c r="AN646" s="8" t="s">
        <v>1202</v>
      </c>
      <c r="AO646" s="25" t="s">
        <v>1203</v>
      </c>
    </row>
    <row r="647" spans="1:41" x14ac:dyDescent="0.25">
      <c r="A647" s="8" t="s">
        <v>1167</v>
      </c>
      <c r="B647" s="8" t="s">
        <v>53</v>
      </c>
      <c r="D647" s="7">
        <v>5460</v>
      </c>
      <c r="E647" s="15" t="s">
        <v>138</v>
      </c>
    </row>
    <row r="648" spans="1:41" x14ac:dyDescent="0.25">
      <c r="A648" s="8" t="s">
        <v>1167</v>
      </c>
      <c r="B648" s="8" t="s">
        <v>53</v>
      </c>
      <c r="D648" s="7">
        <v>6460</v>
      </c>
      <c r="E648" s="15" t="s">
        <v>150</v>
      </c>
    </row>
    <row r="649" spans="1:41" x14ac:dyDescent="0.25">
      <c r="A649" s="8" t="s">
        <v>1167</v>
      </c>
      <c r="B649" s="8" t="s">
        <v>53</v>
      </c>
      <c r="D649" s="7">
        <v>43114</v>
      </c>
      <c r="E649" s="15" t="s">
        <v>55</v>
      </c>
      <c r="M649" s="3">
        <v>1996</v>
      </c>
      <c r="N649" s="3">
        <v>2008</v>
      </c>
    </row>
    <row r="650" spans="1:41" x14ac:dyDescent="0.25">
      <c r="A650" s="8" t="s">
        <v>1167</v>
      </c>
      <c r="B650" s="8" t="s">
        <v>53</v>
      </c>
      <c r="D650" s="7">
        <v>43118</v>
      </c>
      <c r="E650" s="15" t="s">
        <v>55</v>
      </c>
    </row>
    <row r="651" spans="1:41" x14ac:dyDescent="0.25">
      <c r="A651" s="8" t="s">
        <v>1167</v>
      </c>
      <c r="B651" s="8" t="s">
        <v>53</v>
      </c>
      <c r="D651" s="7">
        <v>44108</v>
      </c>
      <c r="E651" s="15" t="s">
        <v>55</v>
      </c>
    </row>
    <row r="652" spans="1:41" x14ac:dyDescent="0.25">
      <c r="A652" s="8" t="s">
        <v>1167</v>
      </c>
      <c r="B652" s="8" t="s">
        <v>53</v>
      </c>
      <c r="D652" s="7">
        <v>53205</v>
      </c>
      <c r="E652" s="15" t="s">
        <v>150</v>
      </c>
    </row>
    <row r="653" spans="1:41" x14ac:dyDescent="0.25">
      <c r="A653" s="8" t="s">
        <v>1167</v>
      </c>
      <c r="B653" s="8" t="s">
        <v>53</v>
      </c>
      <c r="D653" s="7">
        <v>53215</v>
      </c>
      <c r="E653" s="15" t="s">
        <v>150</v>
      </c>
      <c r="F653" s="8" t="s">
        <v>61</v>
      </c>
      <c r="I653" s="2">
        <v>240</v>
      </c>
      <c r="M653" s="3">
        <v>2017</v>
      </c>
      <c r="R653" s="6">
        <v>8.5</v>
      </c>
      <c r="T653" s="6">
        <v>19.600000000000001</v>
      </c>
    </row>
    <row r="654" spans="1:41" x14ac:dyDescent="0.25">
      <c r="A654" s="8" t="s">
        <v>1167</v>
      </c>
      <c r="B654" s="8" t="s">
        <v>53</v>
      </c>
      <c r="D654" s="7">
        <v>53228</v>
      </c>
      <c r="E654" s="15" t="s">
        <v>150</v>
      </c>
    </row>
    <row r="655" spans="1:41" x14ac:dyDescent="0.25">
      <c r="A655" s="8" t="s">
        <v>1167</v>
      </c>
      <c r="B655" s="8" t="s">
        <v>53</v>
      </c>
      <c r="D655" s="7">
        <v>53229</v>
      </c>
      <c r="E655" s="15" t="s">
        <v>150</v>
      </c>
    </row>
    <row r="656" spans="1:41" x14ac:dyDescent="0.25">
      <c r="A656" s="8" t="s">
        <v>1167</v>
      </c>
      <c r="B656" s="8" t="s">
        <v>53</v>
      </c>
      <c r="D656" s="7">
        <v>54115</v>
      </c>
      <c r="E656" s="15" t="s">
        <v>150</v>
      </c>
    </row>
    <row r="657" spans="1:37" x14ac:dyDescent="0.25">
      <c r="A657" s="8" t="s">
        <v>1167</v>
      </c>
      <c r="B657" s="8" t="s">
        <v>53</v>
      </c>
      <c r="D657" s="7">
        <v>55111</v>
      </c>
      <c r="E657" s="15" t="s">
        <v>150</v>
      </c>
    </row>
    <row r="658" spans="1:37" x14ac:dyDescent="0.25">
      <c r="A658" s="8" t="s">
        <v>1167</v>
      </c>
      <c r="B658" s="8" t="s">
        <v>53</v>
      </c>
      <c r="D658" s="7">
        <v>65111</v>
      </c>
      <c r="E658" s="15" t="s">
        <v>55</v>
      </c>
      <c r="I658" s="2">
        <v>280</v>
      </c>
      <c r="M658" s="3">
        <v>2011</v>
      </c>
      <c r="R658" s="6">
        <v>11</v>
      </c>
      <c r="T658" s="6">
        <v>25</v>
      </c>
    </row>
    <row r="659" spans="1:37" x14ac:dyDescent="0.25">
      <c r="A659" s="8" t="s">
        <v>1167</v>
      </c>
      <c r="B659" s="8" t="s">
        <v>53</v>
      </c>
      <c r="D659" s="7">
        <v>65115</v>
      </c>
      <c r="E659" s="15" t="s">
        <v>150</v>
      </c>
      <c r="I659" s="2">
        <v>260</v>
      </c>
      <c r="K659" s="5">
        <v>2</v>
      </c>
      <c r="R659" s="6">
        <v>9.8000000000000007</v>
      </c>
      <c r="T659" s="6">
        <v>25</v>
      </c>
    </row>
    <row r="660" spans="1:37" x14ac:dyDescent="0.25">
      <c r="A660" s="8" t="s">
        <v>1167</v>
      </c>
      <c r="B660" s="8" t="s">
        <v>53</v>
      </c>
      <c r="D660" s="7">
        <v>65116</v>
      </c>
      <c r="E660" s="15" t="s">
        <v>150</v>
      </c>
    </row>
    <row r="661" spans="1:37" x14ac:dyDescent="0.25">
      <c r="A661" s="8" t="s">
        <v>1167</v>
      </c>
      <c r="B661" s="8" t="s">
        <v>53</v>
      </c>
      <c r="D661" s="7">
        <v>65226</v>
      </c>
      <c r="E661" s="15" t="s">
        <v>55</v>
      </c>
    </row>
    <row r="662" spans="1:37" x14ac:dyDescent="0.25">
      <c r="A662" s="8" t="s">
        <v>1167</v>
      </c>
      <c r="B662" s="8" t="s">
        <v>53</v>
      </c>
      <c r="D662" s="7" t="s">
        <v>1204</v>
      </c>
      <c r="E662" s="15" t="s">
        <v>138</v>
      </c>
      <c r="I662" s="2">
        <v>177</v>
      </c>
      <c r="T662" s="6">
        <v>11.9</v>
      </c>
    </row>
    <row r="663" spans="1:37" x14ac:dyDescent="0.25">
      <c r="A663" s="8" t="s">
        <v>1167</v>
      </c>
      <c r="B663" s="8" t="s">
        <v>53</v>
      </c>
      <c r="D663" s="7" t="s">
        <v>1205</v>
      </c>
      <c r="E663" s="15" t="s">
        <v>138</v>
      </c>
      <c r="I663" s="2">
        <v>242</v>
      </c>
      <c r="R663" s="6">
        <v>5.2</v>
      </c>
      <c r="T663" s="6">
        <v>11.9</v>
      </c>
    </row>
    <row r="664" spans="1:37" x14ac:dyDescent="0.25">
      <c r="A664" s="8" t="s">
        <v>1167</v>
      </c>
      <c r="B664" s="8" t="s">
        <v>53</v>
      </c>
      <c r="D664" s="7" t="s">
        <v>1206</v>
      </c>
      <c r="I664" s="2">
        <v>300</v>
      </c>
      <c r="R664" s="6">
        <v>10.3</v>
      </c>
      <c r="T664" s="6">
        <v>21.6</v>
      </c>
    </row>
    <row r="665" spans="1:37" x14ac:dyDescent="0.25">
      <c r="A665" s="8" t="s">
        <v>1167</v>
      </c>
      <c r="B665" s="8" t="s">
        <v>53</v>
      </c>
      <c r="D665" s="7" t="s">
        <v>1207</v>
      </c>
      <c r="E665" s="15" t="s">
        <v>349</v>
      </c>
    </row>
    <row r="666" spans="1:37" x14ac:dyDescent="0.25">
      <c r="A666" s="8" t="s">
        <v>1167</v>
      </c>
      <c r="B666" s="8" t="s">
        <v>53</v>
      </c>
      <c r="D666" s="7" t="s">
        <v>1208</v>
      </c>
      <c r="E666" s="15" t="s">
        <v>138</v>
      </c>
      <c r="I666" s="2">
        <v>298</v>
      </c>
      <c r="R666" s="6">
        <v>8.6999999999999993</v>
      </c>
      <c r="T666" s="6">
        <v>20.5</v>
      </c>
    </row>
    <row r="667" spans="1:37" x14ac:dyDescent="0.25">
      <c r="A667" s="8" t="s">
        <v>1167</v>
      </c>
      <c r="B667" s="8" t="s">
        <v>53</v>
      </c>
      <c r="D667" s="7" t="s">
        <v>1209</v>
      </c>
      <c r="I667" s="2">
        <v>360</v>
      </c>
      <c r="R667" s="6">
        <v>12.6</v>
      </c>
      <c r="T667" s="6">
        <v>39.200000000000003</v>
      </c>
    </row>
    <row r="668" spans="1:37" x14ac:dyDescent="0.25">
      <c r="A668" s="8" t="s">
        <v>1167</v>
      </c>
      <c r="B668" s="8" t="s">
        <v>53</v>
      </c>
      <c r="D668" s="7" t="s">
        <v>1210</v>
      </c>
      <c r="I668" s="2">
        <v>400</v>
      </c>
      <c r="R668" s="6">
        <v>12.1</v>
      </c>
      <c r="T668" s="6">
        <v>27.5</v>
      </c>
    </row>
    <row r="669" spans="1:37" x14ac:dyDescent="0.25">
      <c r="A669" s="8" t="s">
        <v>1167</v>
      </c>
      <c r="B669" s="8" t="s">
        <v>53</v>
      </c>
      <c r="D669" s="7" t="s">
        <v>1211</v>
      </c>
      <c r="E669" s="15" t="s">
        <v>55</v>
      </c>
      <c r="F669" s="8" t="s">
        <v>111</v>
      </c>
      <c r="I669" s="2">
        <v>280</v>
      </c>
      <c r="K669" s="5">
        <v>4</v>
      </c>
      <c r="S669" s="6">
        <v>14</v>
      </c>
      <c r="T669" s="6">
        <v>25.2</v>
      </c>
      <c r="U669" s="9">
        <v>0.18</v>
      </c>
      <c r="Y669" s="11">
        <v>11.3</v>
      </c>
      <c r="Z669" s="12" t="s">
        <v>1212</v>
      </c>
      <c r="AC669" s="14" t="s">
        <v>50</v>
      </c>
      <c r="AD669" s="14" t="s">
        <v>50</v>
      </c>
      <c r="AE669" s="14">
        <v>8</v>
      </c>
      <c r="AJ669" s="5">
        <v>80</v>
      </c>
      <c r="AK669" s="7" t="s">
        <v>1213</v>
      </c>
    </row>
    <row r="670" spans="1:37" x14ac:dyDescent="0.25">
      <c r="A670" s="8" t="s">
        <v>1167</v>
      </c>
      <c r="B670" s="8" t="s">
        <v>53</v>
      </c>
      <c r="D670" s="7" t="s">
        <v>1214</v>
      </c>
      <c r="I670" s="2">
        <v>298</v>
      </c>
      <c r="K670" s="5">
        <v>4</v>
      </c>
      <c r="T670" s="6">
        <v>25</v>
      </c>
    </row>
    <row r="671" spans="1:37" x14ac:dyDescent="0.25">
      <c r="A671" s="8" t="s">
        <v>1167</v>
      </c>
      <c r="B671" s="8" t="s">
        <v>53</v>
      </c>
      <c r="D671" s="7" t="s">
        <v>1215</v>
      </c>
      <c r="E671" s="15" t="s">
        <v>150</v>
      </c>
      <c r="I671" s="2">
        <v>260</v>
      </c>
      <c r="K671" s="5">
        <v>2</v>
      </c>
      <c r="R671" s="6">
        <v>9.85</v>
      </c>
    </row>
    <row r="672" spans="1:37" x14ac:dyDescent="0.25">
      <c r="A672" s="8" t="s">
        <v>1167</v>
      </c>
      <c r="B672" s="8" t="s">
        <v>53</v>
      </c>
      <c r="D672" s="7" t="s">
        <v>1216</v>
      </c>
      <c r="E672" s="15" t="s">
        <v>150</v>
      </c>
      <c r="I672" s="2">
        <v>298</v>
      </c>
      <c r="R672" s="6">
        <v>9.4</v>
      </c>
      <c r="T672" s="6">
        <v>24</v>
      </c>
    </row>
    <row r="673" spans="1:41" x14ac:dyDescent="0.25">
      <c r="A673" s="8" t="s">
        <v>1167</v>
      </c>
      <c r="B673" s="8" t="s">
        <v>53</v>
      </c>
      <c r="D673" s="7" t="s">
        <v>1217</v>
      </c>
      <c r="E673" s="15" t="s">
        <v>150</v>
      </c>
      <c r="I673" s="2">
        <v>400</v>
      </c>
      <c r="K673" s="5">
        <v>4</v>
      </c>
      <c r="M673" s="3">
        <v>2002</v>
      </c>
      <c r="N673" s="3">
        <v>2019</v>
      </c>
      <c r="T673" s="6">
        <v>41</v>
      </c>
    </row>
    <row r="674" spans="1:41" x14ac:dyDescent="0.25">
      <c r="A674" s="8" t="s">
        <v>1167</v>
      </c>
      <c r="B674" s="8" t="s">
        <v>53</v>
      </c>
      <c r="D674" s="7" t="s">
        <v>1218</v>
      </c>
      <c r="E674" s="15" t="s">
        <v>150</v>
      </c>
      <c r="I674" s="2">
        <v>400</v>
      </c>
      <c r="K674" s="5">
        <v>4</v>
      </c>
      <c r="M674" s="3">
        <v>2013</v>
      </c>
      <c r="N674" s="3">
        <v>2019</v>
      </c>
      <c r="T674" s="6">
        <v>33.1</v>
      </c>
    </row>
    <row r="675" spans="1:41" x14ac:dyDescent="0.25">
      <c r="A675" s="8" t="s">
        <v>1167</v>
      </c>
      <c r="B675" s="8" t="s">
        <v>53</v>
      </c>
      <c r="D675" s="7" t="s">
        <v>1219</v>
      </c>
      <c r="E675" s="15" t="s">
        <v>150</v>
      </c>
      <c r="I675" s="2">
        <v>320</v>
      </c>
      <c r="K675" s="5">
        <v>2</v>
      </c>
      <c r="M675" s="3">
        <v>2013</v>
      </c>
      <c r="N675" s="3">
        <v>2019</v>
      </c>
      <c r="R675" s="6">
        <v>11.2</v>
      </c>
      <c r="T675" s="6">
        <v>31.9</v>
      </c>
    </row>
    <row r="676" spans="1:41" x14ac:dyDescent="0.25">
      <c r="A676" s="8" t="s">
        <v>1167</v>
      </c>
      <c r="B676" s="8" t="s">
        <v>53</v>
      </c>
      <c r="D676" s="7" t="s">
        <v>1220</v>
      </c>
      <c r="I676" s="2">
        <v>400</v>
      </c>
      <c r="K676" s="5">
        <v>4</v>
      </c>
      <c r="R676" s="6">
        <v>11</v>
      </c>
      <c r="T676" s="6">
        <v>34</v>
      </c>
    </row>
    <row r="677" spans="1:41" x14ac:dyDescent="0.25">
      <c r="A677" s="8" t="s">
        <v>1167</v>
      </c>
      <c r="B677" s="8" t="s">
        <v>53</v>
      </c>
      <c r="D677" s="7" t="s">
        <v>1221</v>
      </c>
      <c r="I677" s="2">
        <v>400</v>
      </c>
      <c r="K677" s="5">
        <v>4</v>
      </c>
    </row>
    <row r="678" spans="1:41" x14ac:dyDescent="0.25">
      <c r="A678" s="8" t="s">
        <v>1167</v>
      </c>
      <c r="B678" s="8" t="s">
        <v>53</v>
      </c>
      <c r="D678" s="7" t="s">
        <v>1222</v>
      </c>
      <c r="I678" s="2">
        <v>400</v>
      </c>
      <c r="R678" s="6">
        <v>11.4</v>
      </c>
      <c r="T678" s="6">
        <v>30.5</v>
      </c>
    </row>
    <row r="679" spans="1:41" x14ac:dyDescent="0.25">
      <c r="A679" s="8" t="s">
        <v>1167</v>
      </c>
      <c r="B679" s="8" t="s">
        <v>53</v>
      </c>
      <c r="D679" s="7" t="s">
        <v>1223</v>
      </c>
      <c r="E679" s="15" t="s">
        <v>55</v>
      </c>
      <c r="I679" s="2">
        <v>400</v>
      </c>
      <c r="K679" s="5">
        <v>4</v>
      </c>
      <c r="T679" s="6">
        <v>33.5</v>
      </c>
    </row>
    <row r="680" spans="1:41" x14ac:dyDescent="0.25">
      <c r="A680" s="8" t="s">
        <v>1167</v>
      </c>
      <c r="B680" s="8" t="s">
        <v>53</v>
      </c>
      <c r="D680" s="7" t="s">
        <v>1224</v>
      </c>
      <c r="I680" s="2">
        <v>400</v>
      </c>
      <c r="R680" s="6">
        <v>14.4</v>
      </c>
      <c r="T680" s="6">
        <v>38</v>
      </c>
    </row>
    <row r="681" spans="1:41" x14ac:dyDescent="0.25">
      <c r="A681" s="8" t="s">
        <v>1167</v>
      </c>
      <c r="B681" s="8" t="s">
        <v>53</v>
      </c>
      <c r="D681" s="7" t="s">
        <v>1225</v>
      </c>
      <c r="I681" s="2">
        <v>298</v>
      </c>
      <c r="K681" s="5">
        <v>4</v>
      </c>
      <c r="R681" s="6">
        <v>11.6</v>
      </c>
      <c r="T681" s="6">
        <v>24</v>
      </c>
    </row>
    <row r="682" spans="1:41" x14ac:dyDescent="0.25">
      <c r="A682" s="8" t="s">
        <v>1167</v>
      </c>
      <c r="B682" s="8" t="s">
        <v>53</v>
      </c>
      <c r="D682" s="7" t="s">
        <v>1226</v>
      </c>
      <c r="I682" s="2">
        <v>298</v>
      </c>
      <c r="K682" s="5">
        <v>4</v>
      </c>
      <c r="R682" s="6">
        <v>12.5</v>
      </c>
      <c r="T682" s="6">
        <v>24</v>
      </c>
    </row>
    <row r="683" spans="1:41" x14ac:dyDescent="0.25">
      <c r="A683" s="8" t="s">
        <v>1167</v>
      </c>
      <c r="B683" s="8" t="s">
        <v>53</v>
      </c>
      <c r="D683" s="7" t="s">
        <v>1227</v>
      </c>
      <c r="I683" s="2">
        <v>298</v>
      </c>
      <c r="K683" s="5">
        <v>4</v>
      </c>
      <c r="R683" s="6">
        <v>11.7</v>
      </c>
      <c r="T683" s="6">
        <v>24</v>
      </c>
    </row>
    <row r="684" spans="1:41" x14ac:dyDescent="0.25">
      <c r="A684" s="8" t="s">
        <v>1167</v>
      </c>
      <c r="B684" s="8" t="s">
        <v>53</v>
      </c>
      <c r="D684" s="7" t="s">
        <v>1228</v>
      </c>
      <c r="I684" s="2">
        <v>298</v>
      </c>
      <c r="K684" s="5">
        <v>4</v>
      </c>
      <c r="R684" s="6">
        <v>12</v>
      </c>
      <c r="T684" s="6">
        <v>24</v>
      </c>
    </row>
    <row r="685" spans="1:41" x14ac:dyDescent="0.25">
      <c r="A685" s="8" t="s">
        <v>1167</v>
      </c>
      <c r="B685" s="8" t="s">
        <v>53</v>
      </c>
      <c r="D685" s="7" t="s">
        <v>1229</v>
      </c>
      <c r="I685" s="2">
        <v>298</v>
      </c>
      <c r="K685" s="5">
        <v>4</v>
      </c>
      <c r="R685" s="6">
        <v>13.5</v>
      </c>
      <c r="T685" s="6">
        <v>24</v>
      </c>
    </row>
    <row r="686" spans="1:41" x14ac:dyDescent="0.25">
      <c r="A686" s="8" t="s">
        <v>1167</v>
      </c>
      <c r="B686" s="8" t="s">
        <v>53</v>
      </c>
      <c r="D686" s="7" t="s">
        <v>1230</v>
      </c>
      <c r="E686" s="15" t="s">
        <v>55</v>
      </c>
      <c r="F686" s="8" t="s">
        <v>61</v>
      </c>
      <c r="I686" s="2">
        <v>280</v>
      </c>
      <c r="K686" s="5">
        <v>5</v>
      </c>
      <c r="Z686" s="12" t="s">
        <v>1231</v>
      </c>
    </row>
    <row r="687" spans="1:41" x14ac:dyDescent="0.25">
      <c r="A687" s="8" t="s">
        <v>1167</v>
      </c>
      <c r="B687" s="8" t="s">
        <v>53</v>
      </c>
      <c r="D687" s="7" t="s">
        <v>1232</v>
      </c>
      <c r="E687" s="15" t="s">
        <v>45</v>
      </c>
      <c r="I687" s="2">
        <v>120</v>
      </c>
      <c r="S687" s="6">
        <v>2</v>
      </c>
      <c r="V687" s="9">
        <v>0.3</v>
      </c>
      <c r="W687" s="10">
        <v>100</v>
      </c>
      <c r="X687" s="11">
        <v>32</v>
      </c>
      <c r="Z687" s="12" t="s">
        <v>1233</v>
      </c>
      <c r="AN687" s="8" t="s">
        <v>1234</v>
      </c>
    </row>
    <row r="688" spans="1:41" x14ac:dyDescent="0.25">
      <c r="A688" s="8" t="s">
        <v>1235</v>
      </c>
      <c r="B688" s="8" t="s">
        <v>53</v>
      </c>
      <c r="D688" s="7" t="s">
        <v>1236</v>
      </c>
      <c r="E688" s="15" t="s">
        <v>55</v>
      </c>
      <c r="I688" s="2">
        <v>205</v>
      </c>
      <c r="M688" s="3">
        <v>1956</v>
      </c>
      <c r="N688" s="3">
        <v>1967</v>
      </c>
      <c r="AE688" s="14" t="s">
        <v>1049</v>
      </c>
      <c r="AN688" s="8" t="s">
        <v>1237</v>
      </c>
      <c r="AO688" s="25" t="s">
        <v>1238</v>
      </c>
    </row>
    <row r="689" spans="1:41" x14ac:dyDescent="0.25">
      <c r="A689" s="8" t="s">
        <v>1235</v>
      </c>
      <c r="B689" s="8" t="s">
        <v>53</v>
      </c>
      <c r="D689" s="7" t="s">
        <v>1239</v>
      </c>
      <c r="E689" s="15" t="s">
        <v>437</v>
      </c>
      <c r="M689" s="3">
        <v>1959</v>
      </c>
      <c r="N689" s="3">
        <v>1963</v>
      </c>
      <c r="AE689" s="14">
        <v>8</v>
      </c>
      <c r="AO689" s="25" t="s">
        <v>1240</v>
      </c>
    </row>
    <row r="690" spans="1:41" x14ac:dyDescent="0.25">
      <c r="A690" s="8" t="s">
        <v>1235</v>
      </c>
      <c r="B690" s="8" t="s">
        <v>53</v>
      </c>
      <c r="D690" s="7">
        <v>221</v>
      </c>
      <c r="AN690" s="8" t="s">
        <v>183</v>
      </c>
    </row>
    <row r="691" spans="1:41" x14ac:dyDescent="0.25">
      <c r="A691" s="8" t="s">
        <v>1235</v>
      </c>
      <c r="B691" s="8" t="s">
        <v>53</v>
      </c>
      <c r="D691" s="7">
        <v>222</v>
      </c>
      <c r="E691" s="15" t="s">
        <v>437</v>
      </c>
      <c r="M691" s="3">
        <v>1959</v>
      </c>
      <c r="N691" s="3">
        <v>1964</v>
      </c>
      <c r="AN691" s="8" t="s">
        <v>1241</v>
      </c>
      <c r="AO691" s="25" t="s">
        <v>1242</v>
      </c>
    </row>
    <row r="692" spans="1:41" x14ac:dyDescent="0.25">
      <c r="A692" s="8" t="s">
        <v>1235</v>
      </c>
      <c r="B692" s="8" t="s">
        <v>53</v>
      </c>
      <c r="D692" s="7" t="s">
        <v>1243</v>
      </c>
      <c r="E692" s="15" t="s">
        <v>437</v>
      </c>
      <c r="M692" s="3">
        <v>1961</v>
      </c>
      <c r="N692" s="3">
        <v>1992</v>
      </c>
    </row>
    <row r="693" spans="1:41" x14ac:dyDescent="0.25">
      <c r="A693" s="8" t="s">
        <v>1235</v>
      </c>
      <c r="B693" s="8" t="s">
        <v>53</v>
      </c>
      <c r="D693" s="7">
        <v>255</v>
      </c>
      <c r="E693" s="15" t="s">
        <v>129</v>
      </c>
      <c r="I693" s="2">
        <v>240</v>
      </c>
      <c r="M693" s="3">
        <v>1960</v>
      </c>
      <c r="N693" s="3">
        <v>1994</v>
      </c>
      <c r="T693" s="6">
        <v>19</v>
      </c>
      <c r="X693" s="11">
        <v>36</v>
      </c>
      <c r="AC693" s="23" t="s">
        <v>223</v>
      </c>
      <c r="AE693" s="14">
        <v>8</v>
      </c>
      <c r="AJ693" s="5">
        <v>70</v>
      </c>
      <c r="AN693" s="8" t="s">
        <v>1244</v>
      </c>
      <c r="AO693" s="25" t="s">
        <v>1245</v>
      </c>
    </row>
    <row r="694" spans="1:41" x14ac:dyDescent="0.25">
      <c r="A694" s="8" t="s">
        <v>1235</v>
      </c>
      <c r="B694" s="8" t="s">
        <v>53</v>
      </c>
      <c r="D694" s="7" t="s">
        <v>1246</v>
      </c>
      <c r="E694" s="15" t="s">
        <v>437</v>
      </c>
      <c r="M694" s="3">
        <v>1967</v>
      </c>
      <c r="N694" s="3">
        <v>1994</v>
      </c>
    </row>
    <row r="695" spans="1:41" x14ac:dyDescent="0.25">
      <c r="A695" s="8" t="s">
        <v>1235</v>
      </c>
      <c r="B695" s="8" t="s">
        <v>53</v>
      </c>
      <c r="D695" s="7" t="s">
        <v>1247</v>
      </c>
      <c r="E695" s="15" t="s">
        <v>437</v>
      </c>
      <c r="M695" s="3">
        <v>1965</v>
      </c>
      <c r="N695" s="3">
        <v>1995</v>
      </c>
    </row>
    <row r="696" spans="1:41" x14ac:dyDescent="0.25">
      <c r="A696" s="8" t="s">
        <v>1235</v>
      </c>
      <c r="B696" s="8" t="s">
        <v>53</v>
      </c>
      <c r="D696" s="7" t="s">
        <v>1248</v>
      </c>
      <c r="M696" s="3">
        <v>1966</v>
      </c>
      <c r="AN696" s="8" t="s">
        <v>183</v>
      </c>
    </row>
    <row r="697" spans="1:41" x14ac:dyDescent="0.25">
      <c r="A697" s="8" t="s">
        <v>1235</v>
      </c>
      <c r="B697" s="8" t="s">
        <v>53</v>
      </c>
      <c r="D697" s="7" t="s">
        <v>1249</v>
      </c>
      <c r="E697" s="15" t="s">
        <v>55</v>
      </c>
      <c r="G697" s="4">
        <v>3</v>
      </c>
      <c r="I697" s="2">
        <v>288</v>
      </c>
      <c r="J697" s="2">
        <v>300</v>
      </c>
      <c r="M697" s="3">
        <v>1979</v>
      </c>
      <c r="N697" s="3">
        <v>1993</v>
      </c>
      <c r="R697" s="6">
        <v>12.7</v>
      </c>
      <c r="S697" s="6">
        <v>9</v>
      </c>
      <c r="T697" s="6">
        <v>22</v>
      </c>
      <c r="U697" s="9">
        <v>0.6</v>
      </c>
      <c r="V697" s="9">
        <v>0.4</v>
      </c>
      <c r="W697" s="10">
        <v>120</v>
      </c>
      <c r="X697" s="11">
        <v>60</v>
      </c>
      <c r="Z697" s="12" t="s">
        <v>1250</v>
      </c>
      <c r="AC697" s="14" t="s">
        <v>50</v>
      </c>
      <c r="AE697" s="14">
        <v>8</v>
      </c>
      <c r="AJ697" s="5">
        <v>80</v>
      </c>
      <c r="AN697" s="8" t="s">
        <v>1251</v>
      </c>
      <c r="AO697" s="25" t="s">
        <v>1252</v>
      </c>
    </row>
    <row r="698" spans="1:41" x14ac:dyDescent="0.25">
      <c r="A698" s="8" t="s">
        <v>1235</v>
      </c>
      <c r="B698" s="8" t="s">
        <v>53</v>
      </c>
      <c r="D698" s="7">
        <v>5131</v>
      </c>
      <c r="E698" s="15" t="s">
        <v>45</v>
      </c>
      <c r="I698" s="2">
        <v>288</v>
      </c>
      <c r="X698" s="11">
        <v>40</v>
      </c>
      <c r="Z698" s="12" t="s">
        <v>1253</v>
      </c>
      <c r="AA698" s="13">
        <v>5</v>
      </c>
      <c r="AC698" s="14" t="s">
        <v>50</v>
      </c>
      <c r="AE698" s="14">
        <v>8</v>
      </c>
      <c r="AJ698" s="5">
        <v>85</v>
      </c>
      <c r="AN698" s="8" t="s">
        <v>1254</v>
      </c>
    </row>
    <row r="699" spans="1:41" x14ac:dyDescent="0.25">
      <c r="A699" s="8" t="s">
        <v>1235</v>
      </c>
      <c r="B699" s="8" t="s">
        <v>53</v>
      </c>
      <c r="D699" s="7" t="s">
        <v>1255</v>
      </c>
      <c r="E699" s="15" t="s">
        <v>70</v>
      </c>
      <c r="I699" s="2">
        <v>330</v>
      </c>
      <c r="M699" s="3">
        <v>2010</v>
      </c>
      <c r="N699" s="3">
        <v>2019</v>
      </c>
      <c r="Q699" s="6">
        <v>35</v>
      </c>
      <c r="T699" s="6">
        <v>17.5</v>
      </c>
      <c r="X699" s="11">
        <v>40</v>
      </c>
      <c r="Z699" s="12" t="s">
        <v>1256</v>
      </c>
      <c r="AA699" s="13">
        <v>5</v>
      </c>
      <c r="AC699" s="14" t="s">
        <v>50</v>
      </c>
      <c r="AE699" s="14">
        <v>8</v>
      </c>
      <c r="AJ699" s="5">
        <v>90</v>
      </c>
      <c r="AK699" s="7" t="s">
        <v>1257</v>
      </c>
      <c r="AN699" s="8" t="s">
        <v>1258</v>
      </c>
    </row>
    <row r="700" spans="1:41" x14ac:dyDescent="0.25">
      <c r="A700" s="8" t="s">
        <v>1235</v>
      </c>
      <c r="B700" s="8" t="s">
        <v>53</v>
      </c>
      <c r="D700" s="7" t="s">
        <v>1259</v>
      </c>
      <c r="E700" s="15" t="s">
        <v>138</v>
      </c>
      <c r="I700" s="2">
        <v>312</v>
      </c>
      <c r="M700" s="3">
        <v>2010</v>
      </c>
      <c r="N700" s="3">
        <v>2019</v>
      </c>
      <c r="Q700" s="6">
        <v>32</v>
      </c>
      <c r="S700" s="6">
        <v>7.5</v>
      </c>
      <c r="T700" s="6">
        <v>21</v>
      </c>
      <c r="X700" s="11">
        <v>26</v>
      </c>
      <c r="Z700" s="12" t="s">
        <v>1260</v>
      </c>
      <c r="AA700" s="13">
        <v>4.2</v>
      </c>
      <c r="AC700" s="14" t="s">
        <v>50</v>
      </c>
      <c r="AE700" s="14">
        <v>6</v>
      </c>
      <c r="AJ700" s="5">
        <v>90</v>
      </c>
      <c r="AK700" s="7" t="s">
        <v>1261</v>
      </c>
      <c r="AO700" s="25" t="s">
        <v>1262</v>
      </c>
    </row>
    <row r="701" spans="1:41" x14ac:dyDescent="0.25">
      <c r="A701" s="8" t="s">
        <v>1235</v>
      </c>
      <c r="B701" s="8" t="s">
        <v>53</v>
      </c>
      <c r="D701" s="7">
        <v>5444</v>
      </c>
      <c r="M701" s="3">
        <v>1993</v>
      </c>
      <c r="AN701" s="8" t="s">
        <v>183</v>
      </c>
    </row>
    <row r="702" spans="1:41" x14ac:dyDescent="0.25">
      <c r="A702" s="8" t="s">
        <v>1235</v>
      </c>
      <c r="B702" s="8" t="s">
        <v>53</v>
      </c>
      <c r="D702" s="7">
        <v>5544</v>
      </c>
      <c r="E702" s="15" t="s">
        <v>138</v>
      </c>
      <c r="M702" s="3">
        <v>2014</v>
      </c>
      <c r="N702" s="3">
        <v>2019</v>
      </c>
    </row>
    <row r="703" spans="1:41" x14ac:dyDescent="0.25">
      <c r="A703" s="8" t="s">
        <v>1235</v>
      </c>
      <c r="B703" s="8" t="s">
        <v>53</v>
      </c>
      <c r="D703" s="7">
        <v>6124</v>
      </c>
      <c r="E703" s="15" t="s">
        <v>349</v>
      </c>
      <c r="AN703" s="8" t="s">
        <v>1263</v>
      </c>
    </row>
    <row r="704" spans="1:41" x14ac:dyDescent="0.25">
      <c r="A704" s="8" t="s">
        <v>1235</v>
      </c>
      <c r="B704" s="8" t="s">
        <v>53</v>
      </c>
      <c r="D704" s="7">
        <v>6130</v>
      </c>
      <c r="E704" s="15" t="s">
        <v>349</v>
      </c>
      <c r="M704" s="3">
        <v>1997</v>
      </c>
      <c r="AN704" s="8" t="s">
        <v>1263</v>
      </c>
    </row>
    <row r="705" spans="1:41" x14ac:dyDescent="0.25">
      <c r="A705" s="8" t="s">
        <v>1235</v>
      </c>
      <c r="B705" s="8" t="s">
        <v>53</v>
      </c>
      <c r="D705" s="7">
        <v>6133</v>
      </c>
      <c r="E705" s="15" t="s">
        <v>349</v>
      </c>
      <c r="AN705" s="8" t="s">
        <v>1263</v>
      </c>
    </row>
    <row r="706" spans="1:41" x14ac:dyDescent="0.25">
      <c r="A706" s="8" t="s">
        <v>1235</v>
      </c>
      <c r="B706" s="8" t="s">
        <v>53</v>
      </c>
      <c r="D706" s="7">
        <v>6133</v>
      </c>
      <c r="E706" s="15" t="s">
        <v>349</v>
      </c>
      <c r="K706" s="5">
        <v>2</v>
      </c>
      <c r="M706" s="3">
        <v>2006</v>
      </c>
      <c r="AN706" s="8" t="s">
        <v>1263</v>
      </c>
    </row>
    <row r="707" spans="1:41" x14ac:dyDescent="0.25">
      <c r="A707" s="8" t="s">
        <v>1235</v>
      </c>
      <c r="B707" s="8" t="s">
        <v>53</v>
      </c>
      <c r="D707" s="7">
        <v>6135</v>
      </c>
      <c r="E707" s="15" t="s">
        <v>55</v>
      </c>
      <c r="G707" s="4">
        <v>3</v>
      </c>
      <c r="I707" s="2">
        <v>350</v>
      </c>
      <c r="K707" s="14">
        <v>3</v>
      </c>
      <c r="R707" s="6">
        <v>12.5</v>
      </c>
      <c r="S707" s="6">
        <v>16.399999999999999</v>
      </c>
      <c r="T707" s="6">
        <v>29</v>
      </c>
      <c r="U707" s="9">
        <v>0.57999999999999996</v>
      </c>
      <c r="V707" s="9">
        <v>0.4</v>
      </c>
      <c r="W707" s="10">
        <v>120</v>
      </c>
      <c r="X707" s="11">
        <v>70</v>
      </c>
      <c r="Z707" s="12" t="s">
        <v>1264</v>
      </c>
      <c r="AC707" s="14" t="s">
        <v>50</v>
      </c>
      <c r="AE707" s="14">
        <v>6</v>
      </c>
      <c r="AJ707" s="5">
        <v>100</v>
      </c>
      <c r="AN707" s="8" t="s">
        <v>119</v>
      </c>
      <c r="AO707" s="25" t="s">
        <v>1265</v>
      </c>
    </row>
    <row r="708" spans="1:41" x14ac:dyDescent="0.25">
      <c r="A708" s="8" t="s">
        <v>1235</v>
      </c>
      <c r="B708" s="8" t="s">
        <v>53</v>
      </c>
      <c r="D708" s="7">
        <v>6230</v>
      </c>
      <c r="M708" s="3">
        <v>2008</v>
      </c>
      <c r="AN708" s="8" t="s">
        <v>183</v>
      </c>
    </row>
    <row r="709" spans="1:41" x14ac:dyDescent="0.25">
      <c r="A709" s="8" t="s">
        <v>1235</v>
      </c>
      <c r="B709" s="8" t="s">
        <v>53</v>
      </c>
      <c r="D709" s="7">
        <v>6233</v>
      </c>
      <c r="E709" s="15" t="s">
        <v>55</v>
      </c>
      <c r="M709" s="3">
        <v>2003</v>
      </c>
      <c r="AC709" s="14" t="s">
        <v>50</v>
      </c>
      <c r="AE709" s="14">
        <v>8</v>
      </c>
      <c r="AN709" s="8" t="s">
        <v>1263</v>
      </c>
    </row>
    <row r="710" spans="1:41" x14ac:dyDescent="0.25">
      <c r="A710" s="8" t="s">
        <v>1235</v>
      </c>
      <c r="B710" s="8" t="s">
        <v>53</v>
      </c>
      <c r="D710" s="7" t="s">
        <v>1266</v>
      </c>
      <c r="E710" s="15" t="s">
        <v>55</v>
      </c>
      <c r="G710" s="4">
        <v>3</v>
      </c>
      <c r="I710" s="2">
        <v>318</v>
      </c>
      <c r="J710" s="2">
        <v>330</v>
      </c>
      <c r="M710" s="3">
        <v>1994</v>
      </c>
      <c r="N710" s="3">
        <v>2019</v>
      </c>
      <c r="R710" s="6">
        <v>12.5</v>
      </c>
      <c r="S710" s="6">
        <v>10.199999999999999</v>
      </c>
      <c r="T710" s="6">
        <v>24</v>
      </c>
      <c r="U710" s="9">
        <v>0.57999999999999996</v>
      </c>
      <c r="V710" s="9">
        <v>0.4</v>
      </c>
      <c r="W710" s="10">
        <v>120</v>
      </c>
      <c r="X710" s="11">
        <v>70</v>
      </c>
      <c r="Z710" s="12" t="s">
        <v>1267</v>
      </c>
      <c r="AC710" s="14" t="s">
        <v>50</v>
      </c>
      <c r="AE710" s="14">
        <v>8</v>
      </c>
      <c r="AJ710" s="5">
        <v>80</v>
      </c>
      <c r="AN710" s="8" t="s">
        <v>1268</v>
      </c>
      <c r="AO710" s="25" t="s">
        <v>1269</v>
      </c>
    </row>
    <row r="711" spans="1:41" x14ac:dyDescent="0.25">
      <c r="A711" s="8" t="s">
        <v>1235</v>
      </c>
      <c r="B711" s="8" t="s">
        <v>53</v>
      </c>
      <c r="D711" s="7">
        <v>6333</v>
      </c>
      <c r="E711" s="15" t="s">
        <v>55</v>
      </c>
      <c r="AN711" s="8" t="s">
        <v>1254</v>
      </c>
    </row>
    <row r="712" spans="1:41" x14ac:dyDescent="0.25">
      <c r="A712" s="8" t="s">
        <v>1235</v>
      </c>
      <c r="B712" s="8" t="s">
        <v>53</v>
      </c>
      <c r="D712" s="7">
        <v>6424</v>
      </c>
      <c r="E712" s="15" t="s">
        <v>437</v>
      </c>
    </row>
    <row r="713" spans="1:41" x14ac:dyDescent="0.25">
      <c r="A713" s="8" t="s">
        <v>1235</v>
      </c>
      <c r="B713" s="8" t="s">
        <v>53</v>
      </c>
      <c r="D713" s="7">
        <v>6437</v>
      </c>
      <c r="E713" s="15" t="s">
        <v>55</v>
      </c>
      <c r="I713" s="2">
        <v>330</v>
      </c>
      <c r="M713" s="3">
        <v>1987</v>
      </c>
      <c r="N713" s="3">
        <v>2019</v>
      </c>
      <c r="AJ713" s="5">
        <v>72</v>
      </c>
      <c r="AN713" s="8" t="s">
        <v>1270</v>
      </c>
    </row>
    <row r="714" spans="1:41" x14ac:dyDescent="0.25">
      <c r="A714" s="8" t="s">
        <v>1235</v>
      </c>
      <c r="B714" s="8" t="s">
        <v>53</v>
      </c>
      <c r="D714" s="7" t="s">
        <v>1271</v>
      </c>
      <c r="M714" s="3">
        <v>1992</v>
      </c>
      <c r="N714" s="3">
        <v>2019</v>
      </c>
      <c r="AN714" s="8" t="s">
        <v>183</v>
      </c>
    </row>
    <row r="715" spans="1:41" x14ac:dyDescent="0.25">
      <c r="A715" s="8" t="s">
        <v>1235</v>
      </c>
      <c r="B715" s="8" t="s">
        <v>53</v>
      </c>
      <c r="D715" s="7">
        <v>6444</v>
      </c>
      <c r="M715" s="3">
        <v>1984</v>
      </c>
      <c r="N715" s="3">
        <v>1994</v>
      </c>
      <c r="AN715" s="8" t="s">
        <v>183</v>
      </c>
    </row>
    <row r="716" spans="1:41" x14ac:dyDescent="0.25">
      <c r="A716" s="8" t="s">
        <v>1235</v>
      </c>
      <c r="B716" s="8" t="s">
        <v>53</v>
      </c>
      <c r="D716" s="7" t="s">
        <v>1272</v>
      </c>
      <c r="E716" s="15" t="s">
        <v>55</v>
      </c>
      <c r="I716" s="2">
        <v>330</v>
      </c>
      <c r="M716" s="3">
        <v>1994</v>
      </c>
      <c r="N716" s="3">
        <v>2019</v>
      </c>
      <c r="AC716" s="14" t="s">
        <v>50</v>
      </c>
      <c r="AE716" s="14">
        <v>8</v>
      </c>
    </row>
    <row r="717" spans="1:41" x14ac:dyDescent="0.25">
      <c r="A717" s="8" t="s">
        <v>1235</v>
      </c>
      <c r="B717" s="8" t="s">
        <v>53</v>
      </c>
      <c r="D717" s="7">
        <v>6446</v>
      </c>
      <c r="AN717" s="8" t="s">
        <v>183</v>
      </c>
    </row>
    <row r="718" spans="1:41" x14ac:dyDescent="0.25">
      <c r="A718" s="8" t="s">
        <v>1235</v>
      </c>
      <c r="B718" s="8" t="s">
        <v>53</v>
      </c>
      <c r="D718" s="7">
        <v>6503</v>
      </c>
      <c r="E718" s="15" t="s">
        <v>298</v>
      </c>
      <c r="I718" s="2">
        <v>330</v>
      </c>
      <c r="M718" s="3">
        <v>1993</v>
      </c>
      <c r="N718" s="3">
        <v>2019</v>
      </c>
      <c r="Q718" s="6">
        <v>33.700000000000003</v>
      </c>
      <c r="S718" s="6">
        <v>14</v>
      </c>
      <c r="T718" s="6">
        <v>26</v>
      </c>
      <c r="X718" s="11">
        <v>30</v>
      </c>
      <c r="Z718" s="12" t="s">
        <v>1273</v>
      </c>
      <c r="AA718" s="13">
        <v>4.08</v>
      </c>
      <c r="AC718" s="14" t="s">
        <v>50</v>
      </c>
      <c r="AE718" s="14">
        <v>8</v>
      </c>
      <c r="AJ718" s="5">
        <v>75</v>
      </c>
      <c r="AK718" s="7" t="s">
        <v>1257</v>
      </c>
      <c r="AN718" s="8" t="s">
        <v>1274</v>
      </c>
      <c r="AO718" s="25" t="s">
        <v>1275</v>
      </c>
    </row>
    <row r="719" spans="1:41" x14ac:dyDescent="0.25">
      <c r="A719" s="8" t="s">
        <v>1235</v>
      </c>
      <c r="B719" s="8" t="s">
        <v>53</v>
      </c>
      <c r="D719" s="7">
        <v>6505</v>
      </c>
      <c r="E719" s="15" t="s">
        <v>437</v>
      </c>
      <c r="M719" s="3">
        <v>1994</v>
      </c>
      <c r="N719" s="3">
        <v>2019</v>
      </c>
      <c r="Q719" s="6">
        <v>33.5</v>
      </c>
      <c r="S719" s="6">
        <v>10.3</v>
      </c>
      <c r="T719" s="6">
        <v>28.8</v>
      </c>
      <c r="X719" s="11">
        <v>29</v>
      </c>
      <c r="Z719" s="12" t="s">
        <v>1276</v>
      </c>
      <c r="AA719" s="13">
        <v>4.88</v>
      </c>
      <c r="AJ719" s="5">
        <v>90</v>
      </c>
    </row>
    <row r="720" spans="1:41" x14ac:dyDescent="0.25">
      <c r="A720" s="8" t="s">
        <v>1235</v>
      </c>
      <c r="B720" s="8" t="s">
        <v>53</v>
      </c>
      <c r="D720" s="7" t="s">
        <v>1277</v>
      </c>
      <c r="E720" s="15" t="s">
        <v>437</v>
      </c>
      <c r="I720" s="2">
        <v>232</v>
      </c>
      <c r="M720" s="3">
        <v>1992</v>
      </c>
      <c r="N720" s="3">
        <v>2019</v>
      </c>
      <c r="Q720" s="6">
        <v>36</v>
      </c>
      <c r="S720" s="6">
        <v>10</v>
      </c>
      <c r="T720" s="6">
        <v>26</v>
      </c>
      <c r="X720" s="11">
        <v>29</v>
      </c>
      <c r="Z720" s="12" t="s">
        <v>1278</v>
      </c>
      <c r="AA720" s="13">
        <v>4.08</v>
      </c>
      <c r="AB720" s="13">
        <v>4.88</v>
      </c>
      <c r="AE720" s="14">
        <v>8</v>
      </c>
      <c r="AJ720" s="5">
        <v>80</v>
      </c>
    </row>
    <row r="721" spans="1:41" x14ac:dyDescent="0.25">
      <c r="A721" s="8" t="s">
        <v>1235</v>
      </c>
      <c r="B721" s="8" t="s">
        <v>53</v>
      </c>
      <c r="D721" s="7">
        <v>6511</v>
      </c>
      <c r="E721" s="15" t="s">
        <v>349</v>
      </c>
      <c r="G721" s="4">
        <v>2</v>
      </c>
      <c r="H721" s="4">
        <v>3</v>
      </c>
      <c r="M721" s="3">
        <v>2014</v>
      </c>
      <c r="N721" s="3">
        <v>2019</v>
      </c>
    </row>
    <row r="722" spans="1:41" x14ac:dyDescent="0.25">
      <c r="A722" s="8" t="s">
        <v>1235</v>
      </c>
      <c r="B722" s="8" t="s">
        <v>53</v>
      </c>
      <c r="D722" s="7" t="s">
        <v>1279</v>
      </c>
      <c r="E722" s="15" t="s">
        <v>547</v>
      </c>
      <c r="M722" s="3">
        <v>2004</v>
      </c>
      <c r="N722" s="3">
        <v>2019</v>
      </c>
      <c r="Z722" s="12" t="s">
        <v>1280</v>
      </c>
      <c r="AO722" s="25" t="s">
        <v>1281</v>
      </c>
    </row>
    <row r="723" spans="1:41" x14ac:dyDescent="0.25">
      <c r="A723" s="8" t="s">
        <v>1235</v>
      </c>
      <c r="B723" s="8" t="s">
        <v>53</v>
      </c>
      <c r="D723" s="7">
        <v>7140</v>
      </c>
      <c r="E723" s="15" t="s">
        <v>547</v>
      </c>
      <c r="M723" s="3">
        <v>2004</v>
      </c>
      <c r="N723" s="3">
        <v>2019</v>
      </c>
    </row>
    <row r="724" spans="1:41" x14ac:dyDescent="0.25">
      <c r="A724" s="8" t="s">
        <v>1235</v>
      </c>
      <c r="B724" s="8" t="s">
        <v>53</v>
      </c>
      <c r="D724" s="7">
        <v>7634</v>
      </c>
      <c r="E724" s="15" t="s">
        <v>547</v>
      </c>
    </row>
    <row r="725" spans="1:41" x14ac:dyDescent="0.25">
      <c r="A725" s="8" t="s">
        <v>1235</v>
      </c>
      <c r="B725" s="8" t="s">
        <v>53</v>
      </c>
      <c r="D725" s="7" t="s">
        <v>1282</v>
      </c>
      <c r="N725" s="3">
        <v>2019</v>
      </c>
    </row>
    <row r="726" spans="1:41" x14ac:dyDescent="0.25">
      <c r="A726" s="8" t="s">
        <v>1235</v>
      </c>
      <c r="B726" s="8" t="s">
        <v>53</v>
      </c>
      <c r="D726" s="7" t="s">
        <v>1283</v>
      </c>
      <c r="E726" s="15" t="s">
        <v>55</v>
      </c>
      <c r="I726" s="2">
        <v>240</v>
      </c>
      <c r="M726" s="3">
        <v>1959</v>
      </c>
      <c r="N726" s="3">
        <v>1994</v>
      </c>
      <c r="Q726" s="6">
        <v>25</v>
      </c>
      <c r="X726" s="11">
        <v>36</v>
      </c>
      <c r="Z726" s="12" t="s">
        <v>1284</v>
      </c>
      <c r="AE726" s="14">
        <v>8</v>
      </c>
      <c r="AJ726" s="5">
        <v>70</v>
      </c>
      <c r="AN726" s="8" t="s">
        <v>1285</v>
      </c>
    </row>
    <row r="727" spans="1:41" x14ac:dyDescent="0.25">
      <c r="A727" s="8" t="s">
        <v>1235</v>
      </c>
      <c r="B727" s="8" t="s">
        <v>53</v>
      </c>
      <c r="D727" s="7" t="s">
        <v>1286</v>
      </c>
      <c r="E727" s="15" t="s">
        <v>45</v>
      </c>
      <c r="G727" s="4">
        <v>2</v>
      </c>
      <c r="I727" s="2">
        <v>375</v>
      </c>
      <c r="M727" s="3">
        <v>2013</v>
      </c>
      <c r="R727" s="6">
        <v>11</v>
      </c>
      <c r="S727" s="6">
        <v>6</v>
      </c>
      <c r="T727" s="6">
        <v>17</v>
      </c>
      <c r="U727" s="9">
        <v>0.57999999999999996</v>
      </c>
      <c r="V727" s="9">
        <v>0.3</v>
      </c>
      <c r="W727" s="10">
        <v>100</v>
      </c>
      <c r="X727" s="11">
        <v>45</v>
      </c>
      <c r="Z727" s="12" t="s">
        <v>1287</v>
      </c>
      <c r="AC727" s="14" t="s">
        <v>50</v>
      </c>
      <c r="AE727" s="14">
        <v>6</v>
      </c>
      <c r="AJ727" s="5">
        <v>85</v>
      </c>
      <c r="AN727" s="8" t="s">
        <v>1288</v>
      </c>
      <c r="AO727" s="25" t="s">
        <v>1289</v>
      </c>
    </row>
    <row r="728" spans="1:41" x14ac:dyDescent="0.25">
      <c r="A728" s="8" t="s">
        <v>1235</v>
      </c>
      <c r="B728" s="8" t="s">
        <v>53</v>
      </c>
      <c r="D728" s="7" t="s">
        <v>1286</v>
      </c>
      <c r="E728" s="15" t="s">
        <v>55</v>
      </c>
      <c r="G728" s="4">
        <v>2</v>
      </c>
      <c r="I728" s="2">
        <v>385</v>
      </c>
      <c r="M728" s="3">
        <v>2013</v>
      </c>
      <c r="R728" s="6">
        <v>12.7</v>
      </c>
      <c r="S728" s="6">
        <v>12</v>
      </c>
      <c r="T728" s="6">
        <v>25</v>
      </c>
      <c r="U728" s="9">
        <v>0.57999999999999996</v>
      </c>
      <c r="V728" s="9">
        <v>0.3</v>
      </c>
      <c r="W728" s="10">
        <v>100</v>
      </c>
      <c r="X728" s="11">
        <v>60</v>
      </c>
      <c r="Z728" s="12" t="s">
        <v>1290</v>
      </c>
      <c r="AC728" s="14" t="s">
        <v>50</v>
      </c>
      <c r="AE728" s="14">
        <v>12</v>
      </c>
      <c r="AJ728" s="5">
        <v>80</v>
      </c>
      <c r="AN728" s="8" t="s">
        <v>1291</v>
      </c>
      <c r="AO728" s="25" t="s">
        <v>1292</v>
      </c>
    </row>
    <row r="729" spans="1:41" x14ac:dyDescent="0.25">
      <c r="A729" s="8" t="s">
        <v>1235</v>
      </c>
      <c r="B729" s="8" t="s">
        <v>53</v>
      </c>
      <c r="D729" s="7" t="s">
        <v>1293</v>
      </c>
      <c r="E729" s="15" t="s">
        <v>70</v>
      </c>
      <c r="G729" s="4">
        <v>3</v>
      </c>
      <c r="I729" s="2">
        <v>318</v>
      </c>
      <c r="J729" s="2">
        <v>330</v>
      </c>
      <c r="K729" s="5">
        <v>0</v>
      </c>
      <c r="L729" s="5">
        <v>2</v>
      </c>
      <c r="M729" s="3">
        <v>2008</v>
      </c>
      <c r="R729" s="6">
        <v>11</v>
      </c>
      <c r="S729" s="6">
        <v>5</v>
      </c>
      <c r="T729" s="6">
        <v>16</v>
      </c>
      <c r="U729" s="9">
        <v>0.57999999999999996</v>
      </c>
      <c r="V729" s="9">
        <v>0.4</v>
      </c>
      <c r="W729" s="10">
        <v>120</v>
      </c>
      <c r="X729" s="11">
        <v>50</v>
      </c>
      <c r="Z729" s="12" t="s">
        <v>1156</v>
      </c>
      <c r="AA729" s="13">
        <v>5.5</v>
      </c>
      <c r="AC729" s="14" t="s">
        <v>50</v>
      </c>
      <c r="AE729" s="14">
        <v>8</v>
      </c>
      <c r="AJ729" s="5">
        <v>90</v>
      </c>
      <c r="AN729" s="8" t="s">
        <v>1254</v>
      </c>
      <c r="AO729" s="25" t="s">
        <v>1294</v>
      </c>
    </row>
    <row r="730" spans="1:41" x14ac:dyDescent="0.25">
      <c r="A730" s="8" t="s">
        <v>1235</v>
      </c>
      <c r="B730" s="8" t="s">
        <v>53</v>
      </c>
      <c r="D730" s="7" t="s">
        <v>1295</v>
      </c>
      <c r="E730" s="15" t="s">
        <v>215</v>
      </c>
      <c r="M730" s="3">
        <v>2012</v>
      </c>
      <c r="N730" s="3">
        <v>2019</v>
      </c>
    </row>
    <row r="731" spans="1:41" x14ac:dyDescent="0.25">
      <c r="A731" s="8" t="s">
        <v>1235</v>
      </c>
      <c r="B731" s="8" t="s">
        <v>53</v>
      </c>
      <c r="D731" s="7" t="s">
        <v>1296</v>
      </c>
      <c r="E731" s="15" t="s">
        <v>215</v>
      </c>
      <c r="M731" s="3">
        <v>2011</v>
      </c>
      <c r="N731" s="3">
        <v>2019</v>
      </c>
    </row>
    <row r="732" spans="1:41" x14ac:dyDescent="0.25">
      <c r="A732" s="8" t="s">
        <v>1235</v>
      </c>
      <c r="B732" s="8" t="s">
        <v>53</v>
      </c>
      <c r="D732" s="7" t="s">
        <v>1297</v>
      </c>
      <c r="E732" s="15" t="s">
        <v>437</v>
      </c>
      <c r="I732" s="2">
        <v>362</v>
      </c>
      <c r="J732" s="2">
        <v>370</v>
      </c>
      <c r="M732" s="3">
        <v>2010</v>
      </c>
      <c r="N732" s="3">
        <v>2019</v>
      </c>
      <c r="S732" s="6">
        <v>13</v>
      </c>
      <c r="T732" s="6">
        <v>31</v>
      </c>
      <c r="X732" s="11">
        <v>26.5</v>
      </c>
      <c r="Z732" s="12" t="s">
        <v>1298</v>
      </c>
      <c r="AA732" s="13">
        <v>4.08</v>
      </c>
      <c r="AB732" s="13">
        <v>5.48</v>
      </c>
      <c r="AC732" s="14" t="s">
        <v>50</v>
      </c>
      <c r="AE732" s="14">
        <v>6</v>
      </c>
    </row>
    <row r="733" spans="1:41" x14ac:dyDescent="0.25">
      <c r="A733" s="8" t="s">
        <v>1235</v>
      </c>
      <c r="B733" s="8" t="s">
        <v>53</v>
      </c>
      <c r="D733" s="7" t="s">
        <v>1299</v>
      </c>
      <c r="E733" s="15" t="s">
        <v>437</v>
      </c>
      <c r="I733" s="2">
        <v>362</v>
      </c>
      <c r="K733" s="14">
        <v>3</v>
      </c>
      <c r="M733" s="3">
        <v>2008</v>
      </c>
      <c r="N733" s="3">
        <v>2019</v>
      </c>
      <c r="Q733" s="6">
        <v>35</v>
      </c>
      <c r="S733" s="6">
        <v>13</v>
      </c>
      <c r="T733" s="6">
        <v>33</v>
      </c>
      <c r="X733" s="11">
        <v>26</v>
      </c>
      <c r="Z733" s="12" t="s">
        <v>1300</v>
      </c>
      <c r="AA733" s="13">
        <v>3.4</v>
      </c>
      <c r="AC733" s="14" t="s">
        <v>50</v>
      </c>
      <c r="AE733" s="14">
        <v>6</v>
      </c>
      <c r="AN733" s="8" t="s">
        <v>1301</v>
      </c>
      <c r="AO733" s="25" t="s">
        <v>1302</v>
      </c>
    </row>
    <row r="734" spans="1:41" x14ac:dyDescent="0.25">
      <c r="A734" s="8" t="s">
        <v>1235</v>
      </c>
      <c r="B734" s="8" t="s">
        <v>53</v>
      </c>
      <c r="D734" s="7" t="s">
        <v>1303</v>
      </c>
      <c r="E734" s="15" t="s">
        <v>437</v>
      </c>
      <c r="M734" s="3">
        <v>2013</v>
      </c>
      <c r="N734" s="3">
        <v>2019</v>
      </c>
      <c r="AO734" s="25" t="s">
        <v>1304</v>
      </c>
    </row>
    <row r="735" spans="1:41" x14ac:dyDescent="0.25">
      <c r="A735" s="8" t="s">
        <v>1235</v>
      </c>
      <c r="B735" s="8" t="s">
        <v>53</v>
      </c>
      <c r="D735" s="7" t="s">
        <v>1305</v>
      </c>
      <c r="E735" s="15" t="s">
        <v>138</v>
      </c>
      <c r="M735" s="3">
        <v>2013</v>
      </c>
      <c r="N735" s="3">
        <v>2019</v>
      </c>
    </row>
    <row r="736" spans="1:41" x14ac:dyDescent="0.25">
      <c r="A736" s="8" t="s">
        <v>1235</v>
      </c>
      <c r="B736" s="8" t="s">
        <v>53</v>
      </c>
      <c r="D736" s="7" t="s">
        <v>1306</v>
      </c>
      <c r="E736" s="15" t="s">
        <v>349</v>
      </c>
      <c r="M736" s="3">
        <v>2011</v>
      </c>
      <c r="N736" s="3">
        <v>2019</v>
      </c>
    </row>
    <row r="737" spans="1:41" x14ac:dyDescent="0.25">
      <c r="A737" s="8" t="s">
        <v>1235</v>
      </c>
      <c r="B737" s="8" t="s">
        <v>53</v>
      </c>
      <c r="D737" s="7" t="s">
        <v>1307</v>
      </c>
      <c r="E737" s="15" t="s">
        <v>349</v>
      </c>
      <c r="M737" s="3">
        <v>2012</v>
      </c>
      <c r="N737" s="3">
        <v>2019</v>
      </c>
    </row>
    <row r="738" spans="1:41" x14ac:dyDescent="0.25">
      <c r="A738" s="8" t="s">
        <v>1235</v>
      </c>
      <c r="B738" s="8" t="s">
        <v>53</v>
      </c>
      <c r="D738" s="7" t="s">
        <v>1308</v>
      </c>
      <c r="N738" s="3">
        <v>2019</v>
      </c>
    </row>
    <row r="739" spans="1:41" x14ac:dyDescent="0.25">
      <c r="A739" s="8" t="s">
        <v>1235</v>
      </c>
      <c r="B739" s="8" t="s">
        <v>53</v>
      </c>
      <c r="D739" s="7" t="s">
        <v>1308</v>
      </c>
      <c r="E739" s="15" t="s">
        <v>437</v>
      </c>
      <c r="F739" s="8" t="s">
        <v>61</v>
      </c>
      <c r="G739" s="4">
        <v>2</v>
      </c>
      <c r="H739" s="4">
        <v>7</v>
      </c>
      <c r="I739" s="2">
        <v>362</v>
      </c>
      <c r="K739" s="14">
        <v>3</v>
      </c>
      <c r="M739" s="3">
        <v>2011</v>
      </c>
      <c r="N739" s="3">
        <v>2019</v>
      </c>
      <c r="Q739" s="6">
        <v>35</v>
      </c>
      <c r="T739" s="6">
        <v>33</v>
      </c>
      <c r="Z739" s="12" t="s">
        <v>444</v>
      </c>
      <c r="AC739" s="14" t="s">
        <v>50</v>
      </c>
      <c r="AE739" s="14">
        <v>6</v>
      </c>
      <c r="AN739" s="8" t="s">
        <v>1309</v>
      </c>
      <c r="AO739" s="25" t="s">
        <v>1310</v>
      </c>
    </row>
    <row r="740" spans="1:41" x14ac:dyDescent="0.25">
      <c r="A740" s="8" t="s">
        <v>1235</v>
      </c>
      <c r="B740" s="8" t="s">
        <v>53</v>
      </c>
      <c r="D740" s="7" t="s">
        <v>1311</v>
      </c>
      <c r="N740" s="3">
        <v>2019</v>
      </c>
    </row>
    <row r="741" spans="1:41" x14ac:dyDescent="0.25">
      <c r="A741" s="8" t="s">
        <v>1235</v>
      </c>
      <c r="B741" s="8" t="s">
        <v>53</v>
      </c>
      <c r="D741" s="7" t="s">
        <v>1312</v>
      </c>
      <c r="E741" s="15" t="s">
        <v>138</v>
      </c>
      <c r="I741" s="2">
        <v>310</v>
      </c>
      <c r="M741" s="3">
        <v>2011</v>
      </c>
      <c r="N741" s="3">
        <v>2019</v>
      </c>
      <c r="S741" s="6">
        <v>11.6</v>
      </c>
      <c r="T741" s="6">
        <v>21</v>
      </c>
      <c r="X741" s="11">
        <v>26</v>
      </c>
      <c r="Z741" s="12" t="s">
        <v>1313</v>
      </c>
      <c r="AA741" s="13">
        <v>4.2</v>
      </c>
      <c r="AC741" s="14" t="s">
        <v>50</v>
      </c>
      <c r="AE741" s="14">
        <v>6</v>
      </c>
      <c r="AJ741" s="5">
        <v>80</v>
      </c>
    </row>
    <row r="742" spans="1:41" x14ac:dyDescent="0.25">
      <c r="A742" s="8" t="s">
        <v>1235</v>
      </c>
      <c r="B742" s="8" t="s">
        <v>53</v>
      </c>
      <c r="D742" s="7" t="s">
        <v>1314</v>
      </c>
      <c r="E742" s="15" t="s">
        <v>1315</v>
      </c>
      <c r="M742" s="3">
        <v>2011</v>
      </c>
      <c r="N742" s="3">
        <v>2019</v>
      </c>
    </row>
    <row r="743" spans="1:41" x14ac:dyDescent="0.25">
      <c r="A743" s="8" t="s">
        <v>1235</v>
      </c>
      <c r="B743" s="8" t="s">
        <v>53</v>
      </c>
      <c r="D743" s="7" t="s">
        <v>1316</v>
      </c>
      <c r="E743" s="15" t="s">
        <v>55</v>
      </c>
    </row>
    <row r="744" spans="1:41" x14ac:dyDescent="0.25">
      <c r="A744" s="8" t="s">
        <v>1235</v>
      </c>
      <c r="B744" s="8" t="s">
        <v>53</v>
      </c>
      <c r="D744" s="7" t="s">
        <v>1317</v>
      </c>
      <c r="E744" s="15" t="s">
        <v>215</v>
      </c>
    </row>
    <row r="745" spans="1:41" x14ac:dyDescent="0.25">
      <c r="A745" s="8" t="s">
        <v>1235</v>
      </c>
      <c r="B745" s="8" t="s">
        <v>53</v>
      </c>
      <c r="D745" s="7" t="s">
        <v>1318</v>
      </c>
      <c r="E745" s="15" t="s">
        <v>298</v>
      </c>
      <c r="I745" s="2">
        <v>400</v>
      </c>
      <c r="M745" s="3">
        <v>2010</v>
      </c>
      <c r="N745" s="3">
        <v>2019</v>
      </c>
      <c r="S745" s="6">
        <v>11</v>
      </c>
      <c r="T745" s="6">
        <v>28</v>
      </c>
      <c r="X745" s="11">
        <v>30</v>
      </c>
      <c r="Z745" s="12" t="s">
        <v>1319</v>
      </c>
      <c r="AC745" s="14" t="s">
        <v>50</v>
      </c>
      <c r="AE745" s="14">
        <v>8</v>
      </c>
      <c r="AJ745" s="5">
        <v>70</v>
      </c>
      <c r="AN745" s="8" t="s">
        <v>1320</v>
      </c>
      <c r="AO745" s="25" t="s">
        <v>1321</v>
      </c>
    </row>
    <row r="746" spans="1:41" x14ac:dyDescent="0.25">
      <c r="A746" s="8" t="s">
        <v>1322</v>
      </c>
      <c r="B746" s="8" t="s">
        <v>53</v>
      </c>
      <c r="D746" s="7" t="s">
        <v>1323</v>
      </c>
      <c r="E746" s="15" t="s">
        <v>70</v>
      </c>
      <c r="G746" s="4">
        <v>2</v>
      </c>
      <c r="I746" s="2">
        <v>113</v>
      </c>
      <c r="J746" s="2">
        <v>120</v>
      </c>
      <c r="M746" s="3">
        <v>1972</v>
      </c>
      <c r="N746" s="3">
        <v>1978</v>
      </c>
      <c r="AE746" s="14">
        <v>4</v>
      </c>
      <c r="AG746" s="14" t="s">
        <v>50</v>
      </c>
      <c r="AO746" s="25" t="s">
        <v>1324</v>
      </c>
    </row>
    <row r="747" spans="1:41" x14ac:dyDescent="0.25">
      <c r="A747" s="8" t="s">
        <v>1325</v>
      </c>
      <c r="B747" s="8" t="s">
        <v>53</v>
      </c>
      <c r="C747" s="15" t="s">
        <v>559</v>
      </c>
      <c r="D747" s="7" t="s">
        <v>1326</v>
      </c>
      <c r="F747" s="8" t="s">
        <v>61</v>
      </c>
      <c r="I747" s="2">
        <v>130</v>
      </c>
      <c r="M747" s="3">
        <v>1975</v>
      </c>
      <c r="N747" s="3">
        <v>1991</v>
      </c>
      <c r="T747" s="6">
        <v>11</v>
      </c>
      <c r="AA747" s="13">
        <v>3.3</v>
      </c>
      <c r="AC747" s="14" t="s">
        <v>47</v>
      </c>
      <c r="AN747" s="8" t="s">
        <v>1327</v>
      </c>
    </row>
    <row r="748" spans="1:41" x14ac:dyDescent="0.25">
      <c r="A748" s="8" t="s">
        <v>1325</v>
      </c>
      <c r="B748" s="8" t="s">
        <v>53</v>
      </c>
      <c r="C748" s="15" t="s">
        <v>559</v>
      </c>
      <c r="D748" s="7" t="s">
        <v>1328</v>
      </c>
      <c r="I748" s="2">
        <v>130</v>
      </c>
      <c r="M748" s="3">
        <v>1975</v>
      </c>
      <c r="N748" s="3">
        <v>1991</v>
      </c>
      <c r="T748" s="6">
        <v>13</v>
      </c>
      <c r="AC748" s="14" t="s">
        <v>47</v>
      </c>
      <c r="AN748" s="8" t="s">
        <v>1327</v>
      </c>
    </row>
    <row r="749" spans="1:41" x14ac:dyDescent="0.25">
      <c r="A749" s="8" t="s">
        <v>1325</v>
      </c>
      <c r="B749" s="8" t="s">
        <v>53</v>
      </c>
      <c r="C749" s="15" t="s">
        <v>559</v>
      </c>
      <c r="D749" s="7" t="s">
        <v>1329</v>
      </c>
      <c r="E749" s="15" t="s">
        <v>148</v>
      </c>
      <c r="F749" s="8" t="s">
        <v>61</v>
      </c>
      <c r="I749" s="2">
        <v>130</v>
      </c>
      <c r="M749" s="3">
        <v>1975</v>
      </c>
      <c r="N749" s="3">
        <v>1991</v>
      </c>
      <c r="Q749" s="6">
        <v>24</v>
      </c>
      <c r="T749" s="6">
        <v>9.4</v>
      </c>
      <c r="AC749" s="14" t="s">
        <v>47</v>
      </c>
      <c r="AN749" s="8" t="s">
        <v>1327</v>
      </c>
    </row>
    <row r="750" spans="1:41" x14ac:dyDescent="0.25">
      <c r="A750" s="8" t="s">
        <v>1325</v>
      </c>
      <c r="B750" s="8" t="s">
        <v>53</v>
      </c>
      <c r="C750" s="15" t="s">
        <v>559</v>
      </c>
      <c r="D750" s="7" t="s">
        <v>1330</v>
      </c>
      <c r="E750" s="15" t="s">
        <v>70</v>
      </c>
      <c r="F750" s="8" t="s">
        <v>61</v>
      </c>
      <c r="I750" s="2">
        <v>150</v>
      </c>
      <c r="M750" s="3">
        <v>1964</v>
      </c>
      <c r="N750" s="3">
        <v>1967</v>
      </c>
      <c r="T750" s="6">
        <v>9.5</v>
      </c>
      <c r="Z750" s="12" t="s">
        <v>1331</v>
      </c>
      <c r="AA750" s="13">
        <v>4.2</v>
      </c>
      <c r="AE750" s="14">
        <v>6</v>
      </c>
      <c r="AG750" s="14" t="s">
        <v>50</v>
      </c>
      <c r="AK750" s="7" t="s">
        <v>798</v>
      </c>
    </row>
    <row r="751" spans="1:41" x14ac:dyDescent="0.25">
      <c r="A751" s="8" t="s">
        <v>1325</v>
      </c>
      <c r="B751" s="8" t="s">
        <v>53</v>
      </c>
      <c r="C751" s="15" t="s">
        <v>559</v>
      </c>
      <c r="D751" s="7" t="s">
        <v>1332</v>
      </c>
      <c r="E751" s="15" t="s">
        <v>45</v>
      </c>
      <c r="I751" s="2">
        <v>150</v>
      </c>
      <c r="M751" s="3">
        <v>1965</v>
      </c>
      <c r="T751" s="6">
        <v>14</v>
      </c>
    </row>
    <row r="752" spans="1:41" x14ac:dyDescent="0.25">
      <c r="A752" s="8" t="s">
        <v>1325</v>
      </c>
      <c r="B752" s="8" t="s">
        <v>53</v>
      </c>
      <c r="C752" s="15" t="s">
        <v>559</v>
      </c>
      <c r="D752" s="7" t="s">
        <v>1333</v>
      </c>
      <c r="E752" s="15" t="s">
        <v>45</v>
      </c>
      <c r="I752" s="2">
        <v>150</v>
      </c>
      <c r="M752" s="3">
        <v>1964</v>
      </c>
      <c r="AK752" s="7" t="s">
        <v>1334</v>
      </c>
    </row>
    <row r="753" spans="1:41" x14ac:dyDescent="0.25">
      <c r="A753" s="8" t="s">
        <v>1325</v>
      </c>
      <c r="B753" s="8" t="s">
        <v>53</v>
      </c>
      <c r="C753" s="15" t="s">
        <v>559</v>
      </c>
      <c r="D753" s="7" t="s">
        <v>1335</v>
      </c>
      <c r="E753" s="15" t="s">
        <v>148</v>
      </c>
      <c r="I753" s="2">
        <v>160</v>
      </c>
      <c r="M753" s="3">
        <v>1977</v>
      </c>
      <c r="T753" s="6">
        <v>16</v>
      </c>
    </row>
    <row r="754" spans="1:41" x14ac:dyDescent="0.25">
      <c r="A754" s="8" t="s">
        <v>1325</v>
      </c>
      <c r="B754" s="8" t="s">
        <v>53</v>
      </c>
      <c r="C754" s="15" t="s">
        <v>559</v>
      </c>
      <c r="D754" s="7" t="s">
        <v>1336</v>
      </c>
      <c r="I754" s="2">
        <v>160</v>
      </c>
      <c r="J754" s="2">
        <v>169</v>
      </c>
      <c r="M754" s="3">
        <v>1975</v>
      </c>
      <c r="N754" s="3">
        <v>1991</v>
      </c>
      <c r="T754" s="6">
        <v>13</v>
      </c>
      <c r="AC754" s="14" t="s">
        <v>50</v>
      </c>
    </row>
    <row r="755" spans="1:41" x14ac:dyDescent="0.25">
      <c r="A755" s="8" t="s">
        <v>1325</v>
      </c>
      <c r="B755" s="8" t="s">
        <v>53</v>
      </c>
      <c r="C755" s="15" t="s">
        <v>559</v>
      </c>
      <c r="D755" s="7" t="s">
        <v>1337</v>
      </c>
      <c r="I755" s="2">
        <v>160</v>
      </c>
      <c r="M755" s="3">
        <v>1975</v>
      </c>
      <c r="N755" s="3">
        <v>1981</v>
      </c>
      <c r="T755" s="6">
        <v>16</v>
      </c>
      <c r="AN755" s="8" t="s">
        <v>183</v>
      </c>
    </row>
    <row r="756" spans="1:41" x14ac:dyDescent="0.25">
      <c r="A756" s="8" t="s">
        <v>1325</v>
      </c>
      <c r="B756" s="8" t="s">
        <v>53</v>
      </c>
      <c r="C756" s="15" t="s">
        <v>559</v>
      </c>
      <c r="D756" s="7" t="s">
        <v>1338</v>
      </c>
      <c r="E756" s="15" t="s">
        <v>1339</v>
      </c>
      <c r="F756" s="8" t="s">
        <v>61</v>
      </c>
      <c r="I756" s="2">
        <v>168</v>
      </c>
      <c r="J756" s="2">
        <v>170</v>
      </c>
      <c r="M756" s="3">
        <v>1980</v>
      </c>
      <c r="N756" s="3">
        <v>1992</v>
      </c>
      <c r="Q756" s="6">
        <v>23</v>
      </c>
      <c r="R756" s="6">
        <v>5.7</v>
      </c>
      <c r="S756" s="6">
        <v>5</v>
      </c>
      <c r="T756" s="6">
        <v>11</v>
      </c>
      <c r="W756" s="10">
        <v>80</v>
      </c>
      <c r="Z756" s="12" t="s">
        <v>1340</v>
      </c>
      <c r="AA756" s="13">
        <v>3.6</v>
      </c>
      <c r="AB756" s="13">
        <v>3.65</v>
      </c>
      <c r="AC756" s="14" t="s">
        <v>50</v>
      </c>
      <c r="AE756" s="14">
        <v>6</v>
      </c>
      <c r="AG756" s="14" t="s">
        <v>50</v>
      </c>
      <c r="AH756" s="14" t="s">
        <v>50</v>
      </c>
      <c r="AJ756" s="5">
        <v>90</v>
      </c>
      <c r="AK756" s="7" t="s">
        <v>1341</v>
      </c>
      <c r="AL756" s="5">
        <v>5</v>
      </c>
      <c r="AN756" s="8" t="s">
        <v>1342</v>
      </c>
      <c r="AO756" s="25" t="s">
        <v>1343</v>
      </c>
    </row>
    <row r="757" spans="1:41" x14ac:dyDescent="0.25">
      <c r="A757" s="8" t="s">
        <v>1325</v>
      </c>
      <c r="B757" s="8" t="s">
        <v>53</v>
      </c>
      <c r="C757" s="15" t="s">
        <v>559</v>
      </c>
      <c r="D757" s="7" t="s">
        <v>1344</v>
      </c>
      <c r="I757" s="2">
        <v>168</v>
      </c>
      <c r="Q757" s="6">
        <v>26</v>
      </c>
      <c r="T757" s="6">
        <v>12.5</v>
      </c>
      <c r="W757" s="10">
        <v>50</v>
      </c>
      <c r="AN757" s="8" t="s">
        <v>859</v>
      </c>
    </row>
    <row r="758" spans="1:41" x14ac:dyDescent="0.25">
      <c r="A758" s="8" t="s">
        <v>1325</v>
      </c>
      <c r="B758" s="8" t="s">
        <v>53</v>
      </c>
      <c r="C758" s="15" t="s">
        <v>559</v>
      </c>
      <c r="D758" s="7" t="s">
        <v>1345</v>
      </c>
      <c r="E758" s="15" t="s">
        <v>148</v>
      </c>
      <c r="I758" s="2">
        <v>168</v>
      </c>
      <c r="T758" s="6">
        <v>16</v>
      </c>
    </row>
    <row r="759" spans="1:41" x14ac:dyDescent="0.25">
      <c r="A759" s="8" t="s">
        <v>1325</v>
      </c>
      <c r="B759" s="8" t="s">
        <v>53</v>
      </c>
      <c r="C759" s="15" t="s">
        <v>559</v>
      </c>
      <c r="D759" s="7" t="s">
        <v>1346</v>
      </c>
      <c r="E759" s="15" t="s">
        <v>45</v>
      </c>
      <c r="F759" s="8" t="s">
        <v>61</v>
      </c>
      <c r="I759" s="2">
        <v>160</v>
      </c>
      <c r="T759" s="6">
        <v>9</v>
      </c>
      <c r="AA759" s="13">
        <v>3.2</v>
      </c>
      <c r="AB759" s="13">
        <v>3.4</v>
      </c>
    </row>
    <row r="760" spans="1:41" x14ac:dyDescent="0.25">
      <c r="A760" s="8" t="s">
        <v>1325</v>
      </c>
      <c r="B760" s="8" t="s">
        <v>53</v>
      </c>
      <c r="C760" s="15" t="s">
        <v>559</v>
      </c>
      <c r="D760" s="7" t="s">
        <v>1347</v>
      </c>
      <c r="E760" s="15" t="s">
        <v>45</v>
      </c>
      <c r="F760" s="8" t="s">
        <v>61</v>
      </c>
      <c r="I760" s="2">
        <v>170</v>
      </c>
      <c r="T760" s="6">
        <v>9</v>
      </c>
    </row>
    <row r="761" spans="1:41" x14ac:dyDescent="0.25">
      <c r="A761" s="8" t="s">
        <v>1325</v>
      </c>
      <c r="B761" s="8" t="s">
        <v>53</v>
      </c>
      <c r="C761" s="15" t="s">
        <v>559</v>
      </c>
      <c r="D761" s="7" t="s">
        <v>1348</v>
      </c>
      <c r="E761" s="15" t="s">
        <v>55</v>
      </c>
      <c r="I761" s="2">
        <v>178</v>
      </c>
      <c r="M761" s="3">
        <v>1959</v>
      </c>
      <c r="N761" s="3">
        <v>1962</v>
      </c>
      <c r="R761" s="6">
        <v>9.5</v>
      </c>
      <c r="T761" s="6">
        <v>15.5</v>
      </c>
      <c r="Z761" s="12" t="s">
        <v>1349</v>
      </c>
      <c r="AE761" s="14">
        <v>8</v>
      </c>
      <c r="AJ761" s="5">
        <v>80</v>
      </c>
      <c r="AK761" s="7" t="s">
        <v>1350</v>
      </c>
      <c r="AL761" s="5">
        <v>4.3</v>
      </c>
      <c r="AN761" s="8" t="s">
        <v>859</v>
      </c>
    </row>
    <row r="762" spans="1:41" x14ac:dyDescent="0.25">
      <c r="A762" s="8" t="s">
        <v>1325</v>
      </c>
      <c r="B762" s="8" t="s">
        <v>53</v>
      </c>
      <c r="C762" s="15" t="s">
        <v>559</v>
      </c>
      <c r="D762" s="7" t="s">
        <v>1351</v>
      </c>
      <c r="E762" s="15" t="s">
        <v>55</v>
      </c>
      <c r="F762" s="8" t="s">
        <v>111</v>
      </c>
      <c r="I762" s="2">
        <v>170</v>
      </c>
      <c r="M762" s="3">
        <v>1963</v>
      </c>
      <c r="Q762" s="6">
        <v>35.5</v>
      </c>
      <c r="Z762" s="12" t="s">
        <v>1352</v>
      </c>
      <c r="AA762" s="13">
        <v>4.0999999999999996</v>
      </c>
      <c r="AJ762" s="5">
        <v>90</v>
      </c>
      <c r="AN762" s="8" t="s">
        <v>1353</v>
      </c>
    </row>
    <row r="763" spans="1:41" x14ac:dyDescent="0.25">
      <c r="A763" s="8" t="s">
        <v>1325</v>
      </c>
      <c r="B763" s="8" t="s">
        <v>53</v>
      </c>
      <c r="C763" s="15" t="s">
        <v>559</v>
      </c>
      <c r="D763" s="7" t="s">
        <v>1354</v>
      </c>
      <c r="E763" s="15" t="s">
        <v>349</v>
      </c>
      <c r="I763" s="2">
        <v>195</v>
      </c>
      <c r="M763" s="3">
        <v>1962</v>
      </c>
      <c r="N763" s="3">
        <v>1964</v>
      </c>
      <c r="T763" s="6">
        <v>20</v>
      </c>
    </row>
    <row r="764" spans="1:41" x14ac:dyDescent="0.25">
      <c r="A764" s="8" t="s">
        <v>1325</v>
      </c>
      <c r="B764" s="8" t="s">
        <v>53</v>
      </c>
      <c r="C764" s="15" t="s">
        <v>559</v>
      </c>
      <c r="D764" s="7" t="s">
        <v>1355</v>
      </c>
      <c r="E764" s="15" t="s">
        <v>148</v>
      </c>
      <c r="AN764" s="8" t="s">
        <v>1356</v>
      </c>
    </row>
    <row r="765" spans="1:41" x14ac:dyDescent="0.25">
      <c r="A765" s="8" t="s">
        <v>1325</v>
      </c>
      <c r="B765" s="8" t="s">
        <v>53</v>
      </c>
      <c r="C765" s="15" t="s">
        <v>559</v>
      </c>
      <c r="D765" s="7" t="s">
        <v>1357</v>
      </c>
      <c r="E765" s="15" t="s">
        <v>148</v>
      </c>
      <c r="AN765" s="8" t="s">
        <v>1356</v>
      </c>
    </row>
    <row r="766" spans="1:41" x14ac:dyDescent="0.25">
      <c r="A766" s="8" t="s">
        <v>1325</v>
      </c>
      <c r="B766" s="8" t="s">
        <v>53</v>
      </c>
      <c r="C766" s="15" t="s">
        <v>559</v>
      </c>
      <c r="D766" s="7" t="s">
        <v>1358</v>
      </c>
      <c r="E766" s="15" t="s">
        <v>349</v>
      </c>
      <c r="I766" s="2">
        <v>250</v>
      </c>
      <c r="M766" s="3">
        <v>1960</v>
      </c>
    </row>
    <row r="767" spans="1:41" x14ac:dyDescent="0.25">
      <c r="A767" s="8" t="s">
        <v>1325</v>
      </c>
      <c r="B767" s="8" t="s">
        <v>53</v>
      </c>
      <c r="C767" s="15" t="s">
        <v>559</v>
      </c>
      <c r="D767" s="7" t="s">
        <v>1359</v>
      </c>
      <c r="E767" s="15" t="s">
        <v>55</v>
      </c>
      <c r="I767" s="2">
        <v>250</v>
      </c>
      <c r="T767" s="6">
        <v>25</v>
      </c>
      <c r="Z767" s="12" t="s">
        <v>1360</v>
      </c>
      <c r="AN767" s="8" t="s">
        <v>859</v>
      </c>
    </row>
    <row r="768" spans="1:41" x14ac:dyDescent="0.25">
      <c r="A768" s="8" t="s">
        <v>1325</v>
      </c>
      <c r="B768" s="8" t="s">
        <v>53</v>
      </c>
      <c r="C768" s="15" t="s">
        <v>559</v>
      </c>
      <c r="D768" s="7" t="s">
        <v>1361</v>
      </c>
      <c r="E768" s="15" t="s">
        <v>349</v>
      </c>
      <c r="I768" s="2">
        <v>256</v>
      </c>
      <c r="M768" s="3">
        <v>1975</v>
      </c>
      <c r="T768" s="6">
        <v>26</v>
      </c>
    </row>
    <row r="769" spans="1:40" x14ac:dyDescent="0.25">
      <c r="A769" s="8" t="s">
        <v>1325</v>
      </c>
      <c r="B769" s="8" t="s">
        <v>53</v>
      </c>
      <c r="C769" s="15" t="s">
        <v>559</v>
      </c>
      <c r="D769" s="7" t="s">
        <v>1362</v>
      </c>
      <c r="E769" s="15" t="s">
        <v>55</v>
      </c>
      <c r="I769" s="2">
        <v>270</v>
      </c>
      <c r="Q769" s="6">
        <v>50</v>
      </c>
      <c r="T769" s="6">
        <v>34</v>
      </c>
      <c r="Z769" s="12" t="s">
        <v>1363</v>
      </c>
      <c r="AN769" s="8" t="s">
        <v>859</v>
      </c>
    </row>
    <row r="770" spans="1:40" x14ac:dyDescent="0.25">
      <c r="A770" s="8" t="s">
        <v>1325</v>
      </c>
      <c r="B770" s="8" t="s">
        <v>53</v>
      </c>
      <c r="C770" s="15" t="s">
        <v>559</v>
      </c>
      <c r="D770" s="7" t="s">
        <v>1364</v>
      </c>
      <c r="E770" s="15" t="s">
        <v>349</v>
      </c>
      <c r="I770" s="2">
        <v>320</v>
      </c>
      <c r="M770" s="3">
        <v>1979</v>
      </c>
      <c r="N770" s="3">
        <v>1982</v>
      </c>
      <c r="T770" s="6">
        <v>19</v>
      </c>
    </row>
    <row r="771" spans="1:40" x14ac:dyDescent="0.25">
      <c r="A771" s="8" t="s">
        <v>1325</v>
      </c>
      <c r="B771" s="8" t="s">
        <v>53</v>
      </c>
      <c r="C771" s="15" t="s">
        <v>559</v>
      </c>
      <c r="D771" s="7" t="s">
        <v>1365</v>
      </c>
      <c r="E771" s="15" t="s">
        <v>55</v>
      </c>
      <c r="I771" s="2">
        <v>320</v>
      </c>
      <c r="K771" s="5">
        <v>1</v>
      </c>
      <c r="M771" s="3">
        <v>1983</v>
      </c>
      <c r="T771" s="6">
        <v>26</v>
      </c>
      <c r="AN771" s="8" t="s">
        <v>859</v>
      </c>
    </row>
    <row r="772" spans="1:40" x14ac:dyDescent="0.25">
      <c r="A772" s="8" t="s">
        <v>1325</v>
      </c>
      <c r="B772" s="8" t="s">
        <v>53</v>
      </c>
      <c r="C772" s="15" t="s">
        <v>559</v>
      </c>
      <c r="D772" s="7" t="s">
        <v>1366</v>
      </c>
      <c r="E772" s="15" t="s">
        <v>349</v>
      </c>
      <c r="I772" s="2">
        <v>320</v>
      </c>
      <c r="M772" s="3">
        <v>1979</v>
      </c>
      <c r="N772" s="3">
        <v>1982</v>
      </c>
      <c r="T772" s="6">
        <v>33</v>
      </c>
    </row>
    <row r="773" spans="1:40" x14ac:dyDescent="0.25">
      <c r="A773" s="8" t="s">
        <v>1325</v>
      </c>
      <c r="B773" s="8" t="s">
        <v>53</v>
      </c>
      <c r="C773" s="15" t="s">
        <v>559</v>
      </c>
      <c r="D773" s="7" t="s">
        <v>1367</v>
      </c>
      <c r="E773" s="15" t="s">
        <v>148</v>
      </c>
      <c r="I773" s="2">
        <v>360</v>
      </c>
      <c r="M773" s="3">
        <v>1973</v>
      </c>
      <c r="N773" s="3">
        <v>1977</v>
      </c>
      <c r="T773" s="6">
        <v>18</v>
      </c>
    </row>
    <row r="774" spans="1:40" x14ac:dyDescent="0.25">
      <c r="A774" s="8" t="s">
        <v>1325</v>
      </c>
      <c r="B774" s="8" t="s">
        <v>43</v>
      </c>
      <c r="C774" s="15" t="s">
        <v>559</v>
      </c>
      <c r="D774" s="7" t="s">
        <v>1368</v>
      </c>
      <c r="E774" s="15" t="s">
        <v>148</v>
      </c>
      <c r="I774" s="2">
        <v>87</v>
      </c>
      <c r="M774" s="3">
        <v>1975</v>
      </c>
      <c r="N774" s="3">
        <v>1981</v>
      </c>
      <c r="T774" s="6">
        <v>6.6</v>
      </c>
      <c r="AN774" s="8" t="s">
        <v>859</v>
      </c>
    </row>
    <row r="775" spans="1:40" x14ac:dyDescent="0.25">
      <c r="A775" s="8" t="s">
        <v>1325</v>
      </c>
      <c r="B775" s="8" t="s">
        <v>43</v>
      </c>
      <c r="C775" s="15" t="s">
        <v>559</v>
      </c>
      <c r="D775" s="7" t="s">
        <v>1369</v>
      </c>
      <c r="I775" s="2">
        <v>87</v>
      </c>
      <c r="M775" s="3">
        <v>1975</v>
      </c>
      <c r="N775" s="3">
        <v>1983</v>
      </c>
      <c r="T775" s="6">
        <v>7.5</v>
      </c>
    </row>
    <row r="776" spans="1:40" x14ac:dyDescent="0.25">
      <c r="A776" s="8" t="s">
        <v>1325</v>
      </c>
      <c r="B776" s="8" t="s">
        <v>43</v>
      </c>
      <c r="C776" s="15" t="s">
        <v>559</v>
      </c>
      <c r="D776" s="7" t="s">
        <v>1370</v>
      </c>
      <c r="I776" s="2">
        <v>87</v>
      </c>
      <c r="M776" s="3">
        <v>1977</v>
      </c>
      <c r="N776" s="3">
        <v>1982</v>
      </c>
      <c r="T776" s="6">
        <v>7.5</v>
      </c>
    </row>
    <row r="777" spans="1:40" x14ac:dyDescent="0.25">
      <c r="A777" s="8" t="s">
        <v>1325</v>
      </c>
      <c r="B777" s="8" t="s">
        <v>53</v>
      </c>
      <c r="C777" s="15" t="s">
        <v>559</v>
      </c>
      <c r="D777" s="7" t="s">
        <v>1371</v>
      </c>
      <c r="E777" s="15" t="s">
        <v>148</v>
      </c>
      <c r="I777" s="2">
        <v>87</v>
      </c>
      <c r="M777" s="3">
        <v>1975</v>
      </c>
      <c r="N777" s="3">
        <v>1983</v>
      </c>
      <c r="T777" s="6">
        <v>9.4</v>
      </c>
    </row>
    <row r="778" spans="1:40" x14ac:dyDescent="0.25">
      <c r="A778" s="8" t="s">
        <v>1325</v>
      </c>
      <c r="B778" s="8" t="s">
        <v>53</v>
      </c>
      <c r="C778" s="15" t="s">
        <v>559</v>
      </c>
      <c r="D778" s="7" t="s">
        <v>1372</v>
      </c>
      <c r="E778" s="15" t="s">
        <v>45</v>
      </c>
      <c r="F778" s="8" t="s">
        <v>61</v>
      </c>
      <c r="I778" s="2">
        <v>232</v>
      </c>
      <c r="M778" s="3">
        <v>1980</v>
      </c>
      <c r="R778" s="6">
        <v>8</v>
      </c>
      <c r="AN778" s="8" t="s">
        <v>859</v>
      </c>
    </row>
    <row r="779" spans="1:40" x14ac:dyDescent="0.25">
      <c r="A779" s="8" t="s">
        <v>1325</v>
      </c>
      <c r="B779" s="8" t="s">
        <v>53</v>
      </c>
      <c r="C779" s="15" t="s">
        <v>559</v>
      </c>
      <c r="D779" s="7" t="s">
        <v>1373</v>
      </c>
      <c r="E779" s="15" t="s">
        <v>148</v>
      </c>
      <c r="I779" s="2">
        <v>150</v>
      </c>
      <c r="M779" s="3">
        <v>1974</v>
      </c>
      <c r="AJ779" s="5">
        <v>80</v>
      </c>
      <c r="AN779" s="8" t="s">
        <v>1374</v>
      </c>
    </row>
    <row r="780" spans="1:40" x14ac:dyDescent="0.25">
      <c r="A780" s="8" t="s">
        <v>1325</v>
      </c>
      <c r="B780" s="8" t="s">
        <v>53</v>
      </c>
      <c r="C780" s="15" t="s">
        <v>559</v>
      </c>
      <c r="D780" s="7" t="s">
        <v>1375</v>
      </c>
      <c r="M780" s="3">
        <v>1960</v>
      </c>
      <c r="AE780" s="14">
        <v>6</v>
      </c>
      <c r="AN780" s="8" t="s">
        <v>1374</v>
      </c>
    </row>
    <row r="781" spans="1:40" x14ac:dyDescent="0.25">
      <c r="A781" s="8" t="s">
        <v>1325</v>
      </c>
      <c r="B781" s="8" t="s">
        <v>53</v>
      </c>
      <c r="C781" s="15" t="s">
        <v>559</v>
      </c>
      <c r="D781" s="7" t="s">
        <v>1376</v>
      </c>
      <c r="E781" s="15" t="s">
        <v>45</v>
      </c>
      <c r="F781" s="8" t="s">
        <v>61</v>
      </c>
      <c r="I781" s="2">
        <v>125</v>
      </c>
      <c r="Z781" s="12" t="s">
        <v>1377</v>
      </c>
    </row>
    <row r="782" spans="1:40" x14ac:dyDescent="0.25">
      <c r="A782" s="8" t="s">
        <v>1325</v>
      </c>
      <c r="B782" s="8" t="s">
        <v>53</v>
      </c>
      <c r="C782" s="15" t="s">
        <v>1378</v>
      </c>
      <c r="D782" s="7" t="s">
        <v>1379</v>
      </c>
      <c r="I782" s="2">
        <v>130</v>
      </c>
      <c r="T782" s="6">
        <v>11</v>
      </c>
      <c r="AK782" s="7" t="s">
        <v>1380</v>
      </c>
      <c r="AL782" s="5">
        <v>4.2</v>
      </c>
    </row>
    <row r="783" spans="1:40" x14ac:dyDescent="0.25">
      <c r="A783" s="8" t="s">
        <v>1325</v>
      </c>
      <c r="B783" s="8" t="s">
        <v>53</v>
      </c>
      <c r="C783" s="15" t="s">
        <v>1378</v>
      </c>
      <c r="D783" s="7" t="s">
        <v>1381</v>
      </c>
      <c r="E783" s="15" t="s">
        <v>45</v>
      </c>
      <c r="I783" s="2">
        <v>130</v>
      </c>
      <c r="T783" s="6">
        <v>12</v>
      </c>
    </row>
    <row r="784" spans="1:40" x14ac:dyDescent="0.25">
      <c r="A784" s="8" t="s">
        <v>1325</v>
      </c>
      <c r="B784" s="8" t="s">
        <v>53</v>
      </c>
      <c r="C784" s="15" t="s">
        <v>1378</v>
      </c>
      <c r="D784" s="7" t="s">
        <v>1382</v>
      </c>
      <c r="E784" s="15" t="s">
        <v>70</v>
      </c>
      <c r="F784" s="8" t="s">
        <v>61</v>
      </c>
      <c r="I784" s="2">
        <v>130</v>
      </c>
      <c r="M784" s="3">
        <v>1978</v>
      </c>
      <c r="N784" s="3">
        <v>1981</v>
      </c>
      <c r="Q784" s="6">
        <v>20.5</v>
      </c>
      <c r="R784" s="6">
        <v>5.5</v>
      </c>
      <c r="T784" s="6">
        <v>9</v>
      </c>
      <c r="AA784" s="13">
        <v>3.2</v>
      </c>
      <c r="AE784" s="14">
        <v>6</v>
      </c>
      <c r="AG784" s="14" t="s">
        <v>50</v>
      </c>
      <c r="AN784" s="8" t="s">
        <v>859</v>
      </c>
    </row>
    <row r="785" spans="1:41" x14ac:dyDescent="0.25">
      <c r="A785" s="8" t="s">
        <v>1325</v>
      </c>
      <c r="B785" s="8" t="s">
        <v>53</v>
      </c>
      <c r="C785" s="15" t="s">
        <v>1378</v>
      </c>
      <c r="D785" s="7" t="s">
        <v>1382</v>
      </c>
      <c r="E785" s="15" t="s">
        <v>45</v>
      </c>
      <c r="F785" s="8" t="s">
        <v>61</v>
      </c>
      <c r="I785" s="2">
        <v>130</v>
      </c>
      <c r="M785" s="3">
        <v>1976</v>
      </c>
      <c r="Q785" s="6">
        <v>25</v>
      </c>
      <c r="R785" s="6">
        <v>5.5</v>
      </c>
      <c r="T785" s="6">
        <v>9</v>
      </c>
      <c r="Z785" s="12" t="s">
        <v>1383</v>
      </c>
      <c r="AN785" s="8" t="s">
        <v>859</v>
      </c>
    </row>
    <row r="786" spans="1:41" x14ac:dyDescent="0.25">
      <c r="A786" s="8" t="s">
        <v>1325</v>
      </c>
      <c r="B786" s="8" t="s">
        <v>53</v>
      </c>
      <c r="C786" s="15" t="s">
        <v>1378</v>
      </c>
      <c r="D786" s="7" t="s">
        <v>1384</v>
      </c>
      <c r="E786" s="15" t="s">
        <v>45</v>
      </c>
      <c r="F786" s="8" t="s">
        <v>61</v>
      </c>
      <c r="I786" s="2">
        <v>160</v>
      </c>
      <c r="M786" s="3">
        <v>1984</v>
      </c>
      <c r="Q786" s="6">
        <v>23</v>
      </c>
      <c r="R786" s="6">
        <v>6.66</v>
      </c>
      <c r="T786" s="6">
        <v>9.1999999999999993</v>
      </c>
      <c r="Z786" s="12" t="s">
        <v>1385</v>
      </c>
      <c r="AC786" s="14" t="s">
        <v>50</v>
      </c>
      <c r="AE786" s="14">
        <v>6</v>
      </c>
      <c r="AJ786" s="5">
        <v>95</v>
      </c>
      <c r="AK786" s="7" t="s">
        <v>1386</v>
      </c>
      <c r="AL786" s="5">
        <v>4.2</v>
      </c>
      <c r="AM786" s="5">
        <v>3.06</v>
      </c>
      <c r="AN786" s="8" t="s">
        <v>859</v>
      </c>
    </row>
    <row r="787" spans="1:41" x14ac:dyDescent="0.25">
      <c r="A787" s="8" t="s">
        <v>1325</v>
      </c>
      <c r="B787" s="8" t="s">
        <v>53</v>
      </c>
      <c r="C787" s="15" t="s">
        <v>1387</v>
      </c>
      <c r="D787" s="7" t="s">
        <v>1388</v>
      </c>
      <c r="E787" s="15" t="s">
        <v>349</v>
      </c>
      <c r="I787" s="2">
        <v>145</v>
      </c>
      <c r="M787" s="3">
        <v>1967</v>
      </c>
      <c r="N787" s="3">
        <v>1971</v>
      </c>
      <c r="T787" s="6">
        <v>21</v>
      </c>
    </row>
    <row r="788" spans="1:41" x14ac:dyDescent="0.25">
      <c r="A788" s="8" t="s">
        <v>1325</v>
      </c>
      <c r="B788" s="8" t="s">
        <v>53</v>
      </c>
      <c r="C788" s="15" t="s">
        <v>1389</v>
      </c>
      <c r="D788" s="7" t="s">
        <v>1390</v>
      </c>
      <c r="E788" s="15" t="s">
        <v>349</v>
      </c>
      <c r="I788" s="2">
        <v>156</v>
      </c>
      <c r="M788" s="3">
        <v>1966</v>
      </c>
      <c r="N788" s="3">
        <v>1970</v>
      </c>
      <c r="T788" s="6">
        <v>21</v>
      </c>
    </row>
    <row r="789" spans="1:41" x14ac:dyDescent="0.25">
      <c r="A789" s="8" t="s">
        <v>1325</v>
      </c>
      <c r="B789" s="8" t="s">
        <v>53</v>
      </c>
      <c r="C789" s="15" t="s">
        <v>1391</v>
      </c>
      <c r="D789" s="7" t="s">
        <v>1392</v>
      </c>
      <c r="E789" s="15" t="s">
        <v>1339</v>
      </c>
      <c r="F789" s="8" t="s">
        <v>61</v>
      </c>
      <c r="G789" s="4">
        <v>2</v>
      </c>
      <c r="H789" s="4">
        <v>9</v>
      </c>
      <c r="I789" s="2">
        <v>170</v>
      </c>
      <c r="J789" s="2">
        <v>192</v>
      </c>
      <c r="M789" s="3">
        <v>1972</v>
      </c>
      <c r="N789" s="3">
        <v>1985</v>
      </c>
      <c r="Q789" s="6">
        <v>24.9</v>
      </c>
      <c r="T789" s="6">
        <v>11</v>
      </c>
      <c r="AA789" s="13">
        <v>3.75</v>
      </c>
      <c r="AE789" s="14">
        <v>6</v>
      </c>
      <c r="AG789" s="14" t="s">
        <v>47</v>
      </c>
      <c r="AH789" s="14" t="s">
        <v>50</v>
      </c>
      <c r="AK789" s="7" t="s">
        <v>1393</v>
      </c>
      <c r="AL789" s="5">
        <v>5.5</v>
      </c>
      <c r="AM789" s="5">
        <v>4.4000000000000004</v>
      </c>
      <c r="AN789" s="8" t="s">
        <v>1394</v>
      </c>
      <c r="AO789" s="25" t="s">
        <v>1395</v>
      </c>
    </row>
    <row r="790" spans="1:41" x14ac:dyDescent="0.25">
      <c r="A790" s="8" t="s">
        <v>1325</v>
      </c>
      <c r="B790" s="8" t="s">
        <v>53</v>
      </c>
      <c r="C790" s="15" t="s">
        <v>1391</v>
      </c>
      <c r="D790" s="7" t="s">
        <v>1396</v>
      </c>
      <c r="E790" s="15" t="s">
        <v>45</v>
      </c>
      <c r="F790" s="8" t="s">
        <v>61</v>
      </c>
      <c r="I790" s="2">
        <v>120</v>
      </c>
      <c r="J790" s="2">
        <v>175</v>
      </c>
      <c r="K790" s="5">
        <v>1</v>
      </c>
      <c r="M790" s="3">
        <v>1970</v>
      </c>
      <c r="N790" s="3">
        <v>1984</v>
      </c>
      <c r="Q790" s="6">
        <v>26</v>
      </c>
      <c r="S790" s="6">
        <v>7.49</v>
      </c>
      <c r="T790" s="6">
        <v>13.4</v>
      </c>
      <c r="Z790" s="12" t="s">
        <v>1397</v>
      </c>
      <c r="AN790" s="8" t="s">
        <v>1398</v>
      </c>
    </row>
    <row r="791" spans="1:41" x14ac:dyDescent="0.25">
      <c r="A791" s="8" t="s">
        <v>1325</v>
      </c>
      <c r="B791" s="8" t="s">
        <v>53</v>
      </c>
      <c r="C791" s="15" t="s">
        <v>1391</v>
      </c>
      <c r="D791" s="7" t="s">
        <v>1399</v>
      </c>
      <c r="E791" s="15" t="s">
        <v>45</v>
      </c>
      <c r="I791" s="2">
        <v>170</v>
      </c>
      <c r="M791" s="3">
        <v>1973</v>
      </c>
      <c r="N791" s="3">
        <v>1983</v>
      </c>
      <c r="Q791" s="6">
        <v>26</v>
      </c>
      <c r="T791" s="6">
        <v>15</v>
      </c>
      <c r="AE791" s="14">
        <v>6</v>
      </c>
    </row>
    <row r="792" spans="1:41" x14ac:dyDescent="0.25">
      <c r="A792" s="8" t="s">
        <v>1325</v>
      </c>
      <c r="B792" s="8" t="s">
        <v>53</v>
      </c>
      <c r="C792" s="15" t="s">
        <v>1391</v>
      </c>
      <c r="D792" s="7" t="s">
        <v>1400</v>
      </c>
      <c r="E792" s="15" t="s">
        <v>138</v>
      </c>
      <c r="I792" s="2">
        <v>170</v>
      </c>
      <c r="M792" s="3">
        <v>1977</v>
      </c>
      <c r="T792" s="6">
        <v>16</v>
      </c>
    </row>
    <row r="793" spans="1:41" x14ac:dyDescent="0.25">
      <c r="A793" s="8" t="s">
        <v>1325</v>
      </c>
      <c r="B793" s="8" t="s">
        <v>53</v>
      </c>
      <c r="C793" s="15" t="s">
        <v>1391</v>
      </c>
      <c r="D793" s="7" t="s">
        <v>1401</v>
      </c>
      <c r="E793" s="15" t="s">
        <v>45</v>
      </c>
      <c r="F793" s="8" t="s">
        <v>61</v>
      </c>
      <c r="I793" s="2">
        <v>175</v>
      </c>
      <c r="M793" s="3">
        <v>1983</v>
      </c>
      <c r="Q793" s="6">
        <v>26</v>
      </c>
      <c r="T793" s="6">
        <v>8.5</v>
      </c>
      <c r="AN793" s="8" t="s">
        <v>859</v>
      </c>
    </row>
    <row r="794" spans="1:41" x14ac:dyDescent="0.25">
      <c r="A794" s="8" t="s">
        <v>1325</v>
      </c>
      <c r="B794" s="8" t="s">
        <v>53</v>
      </c>
      <c r="C794" s="15" t="s">
        <v>1402</v>
      </c>
      <c r="D794" s="7" t="s">
        <v>1403</v>
      </c>
      <c r="I794" s="2">
        <v>200</v>
      </c>
      <c r="M794" s="3">
        <v>1961</v>
      </c>
      <c r="N794" s="3">
        <v>1967</v>
      </c>
      <c r="T794" s="6">
        <v>16</v>
      </c>
      <c r="AN794" s="8" t="s">
        <v>183</v>
      </c>
    </row>
    <row r="795" spans="1:41" x14ac:dyDescent="0.25">
      <c r="A795" s="8" t="s">
        <v>1325</v>
      </c>
      <c r="B795" s="8" t="s">
        <v>53</v>
      </c>
      <c r="C795" s="15" t="s">
        <v>1402</v>
      </c>
      <c r="D795" s="7" t="s">
        <v>1404</v>
      </c>
      <c r="E795" s="15" t="s">
        <v>349</v>
      </c>
      <c r="I795" s="2">
        <v>200</v>
      </c>
      <c r="M795" s="3">
        <v>1962</v>
      </c>
      <c r="N795" s="3">
        <v>1964</v>
      </c>
      <c r="T795" s="6">
        <v>20</v>
      </c>
      <c r="AN795" s="8" t="s">
        <v>183</v>
      </c>
    </row>
    <row r="796" spans="1:41" x14ac:dyDescent="0.25">
      <c r="A796" s="8" t="s">
        <v>1325</v>
      </c>
      <c r="B796" s="8" t="s">
        <v>53</v>
      </c>
      <c r="C796" s="15" t="s">
        <v>1402</v>
      </c>
      <c r="D796" s="7" t="s">
        <v>1405</v>
      </c>
      <c r="E796" s="15" t="s">
        <v>349</v>
      </c>
      <c r="I796" s="2">
        <v>200</v>
      </c>
      <c r="M796" s="3">
        <v>1965</v>
      </c>
      <c r="N796" s="3">
        <v>1967</v>
      </c>
      <c r="T796" s="6">
        <v>22</v>
      </c>
    </row>
    <row r="797" spans="1:41" x14ac:dyDescent="0.25">
      <c r="A797" s="8" t="s">
        <v>1325</v>
      </c>
      <c r="B797" s="8" t="s">
        <v>53</v>
      </c>
      <c r="C797" s="15" t="s">
        <v>1406</v>
      </c>
      <c r="D797" s="7" t="s">
        <v>1407</v>
      </c>
      <c r="E797" s="15" t="s">
        <v>148</v>
      </c>
      <c r="I797" s="2">
        <v>210</v>
      </c>
      <c r="M797" s="3">
        <v>1965</v>
      </c>
      <c r="N797" s="3">
        <v>1968</v>
      </c>
      <c r="T797" s="6">
        <v>16</v>
      </c>
    </row>
    <row r="798" spans="1:41" x14ac:dyDescent="0.25">
      <c r="A798" s="8" t="s">
        <v>1325</v>
      </c>
      <c r="B798" s="8" t="s">
        <v>53</v>
      </c>
      <c r="C798" s="15" t="s">
        <v>1406</v>
      </c>
      <c r="D798" s="7" t="s">
        <v>1408</v>
      </c>
      <c r="E798" s="15" t="s">
        <v>313</v>
      </c>
      <c r="I798" s="2">
        <v>210</v>
      </c>
      <c r="M798" s="3">
        <v>1966</v>
      </c>
      <c r="N798" s="3">
        <v>1968</v>
      </c>
      <c r="T798" s="6">
        <v>22</v>
      </c>
    </row>
    <row r="799" spans="1:41" x14ac:dyDescent="0.25">
      <c r="A799" s="8" t="s">
        <v>1325</v>
      </c>
      <c r="B799" s="8" t="s">
        <v>53</v>
      </c>
      <c r="C799" s="15" t="s">
        <v>1409</v>
      </c>
      <c r="D799" s="7" t="s">
        <v>1410</v>
      </c>
      <c r="E799" s="15" t="s">
        <v>45</v>
      </c>
      <c r="I799" s="2">
        <v>230</v>
      </c>
      <c r="M799" s="3">
        <v>1967</v>
      </c>
      <c r="N799" s="3">
        <v>1970</v>
      </c>
      <c r="T799" s="6">
        <v>16</v>
      </c>
    </row>
    <row r="800" spans="1:41" x14ac:dyDescent="0.25">
      <c r="A800" s="8" t="s">
        <v>1325</v>
      </c>
      <c r="B800" s="8" t="s">
        <v>53</v>
      </c>
      <c r="C800" s="15" t="s">
        <v>1409</v>
      </c>
      <c r="D800" s="7" t="s">
        <v>1411</v>
      </c>
      <c r="E800" s="15" t="s">
        <v>349</v>
      </c>
      <c r="I800" s="2">
        <v>230</v>
      </c>
      <c r="M800" s="3">
        <v>1967</v>
      </c>
      <c r="N800" s="3">
        <v>1970</v>
      </c>
      <c r="T800" s="6">
        <v>22</v>
      </c>
    </row>
    <row r="801" spans="1:41" x14ac:dyDescent="0.25">
      <c r="A801" s="8" t="s">
        <v>1325</v>
      </c>
      <c r="B801" s="8" t="s">
        <v>53</v>
      </c>
      <c r="C801" s="15" t="s">
        <v>1409</v>
      </c>
      <c r="D801" s="7" t="s">
        <v>1412</v>
      </c>
      <c r="E801" s="15" t="s">
        <v>349</v>
      </c>
      <c r="I801" s="2">
        <v>230</v>
      </c>
      <c r="M801" s="3">
        <v>1967</v>
      </c>
      <c r="N801" s="3">
        <v>1971</v>
      </c>
      <c r="T801" s="6">
        <v>26</v>
      </c>
    </row>
    <row r="802" spans="1:41" x14ac:dyDescent="0.25">
      <c r="A802" s="8" t="s">
        <v>1325</v>
      </c>
      <c r="B802" s="8" t="s">
        <v>53</v>
      </c>
      <c r="C802" s="15" t="s">
        <v>1409</v>
      </c>
      <c r="D802" s="7" t="s">
        <v>1413</v>
      </c>
      <c r="E802" s="15" t="s">
        <v>349</v>
      </c>
      <c r="I802" s="2">
        <v>230</v>
      </c>
      <c r="M802" s="3">
        <v>1967</v>
      </c>
      <c r="T802" s="6">
        <v>26</v>
      </c>
    </row>
    <row r="803" spans="1:41" x14ac:dyDescent="0.25">
      <c r="A803" s="8" t="s">
        <v>1325</v>
      </c>
      <c r="B803" s="8" t="s">
        <v>53</v>
      </c>
      <c r="C803" s="15" t="s">
        <v>1414</v>
      </c>
      <c r="D803" s="7" t="s">
        <v>1415</v>
      </c>
      <c r="E803" s="15" t="s">
        <v>70</v>
      </c>
      <c r="F803" s="8" t="s">
        <v>61</v>
      </c>
      <c r="I803" s="2">
        <v>232</v>
      </c>
      <c r="M803" s="3">
        <v>1970</v>
      </c>
      <c r="N803" s="3">
        <v>1975</v>
      </c>
      <c r="R803" s="6">
        <v>9.5</v>
      </c>
      <c r="T803" s="6">
        <v>16</v>
      </c>
      <c r="Z803" s="12" t="s">
        <v>1416</v>
      </c>
      <c r="AE803" s="14">
        <v>8</v>
      </c>
      <c r="AG803" s="14" t="s">
        <v>50</v>
      </c>
      <c r="AH803" s="14" t="s">
        <v>50</v>
      </c>
      <c r="AO803" s="25" t="s">
        <v>1417</v>
      </c>
    </row>
    <row r="804" spans="1:41" x14ac:dyDescent="0.25">
      <c r="A804" s="8" t="s">
        <v>1325</v>
      </c>
      <c r="B804" s="8" t="s">
        <v>53</v>
      </c>
      <c r="C804" s="15" t="s">
        <v>1414</v>
      </c>
      <c r="D804" s="7" t="s">
        <v>1418</v>
      </c>
      <c r="E804" s="15" t="s">
        <v>55</v>
      </c>
      <c r="I804" s="2">
        <v>232</v>
      </c>
      <c r="Q804" s="6">
        <v>33</v>
      </c>
      <c r="T804" s="6">
        <v>20</v>
      </c>
      <c r="Z804" s="12" t="s">
        <v>1419</v>
      </c>
      <c r="AN804" s="8" t="s">
        <v>859</v>
      </c>
    </row>
    <row r="805" spans="1:41" x14ac:dyDescent="0.25">
      <c r="A805" s="8" t="s">
        <v>1325</v>
      </c>
      <c r="B805" s="8" t="s">
        <v>53</v>
      </c>
      <c r="C805" s="15" t="s">
        <v>1414</v>
      </c>
      <c r="D805" s="7" t="s">
        <v>1420</v>
      </c>
      <c r="E805" s="15" t="s">
        <v>349</v>
      </c>
      <c r="I805" s="2">
        <v>232</v>
      </c>
      <c r="M805" s="3">
        <v>1970</v>
      </c>
      <c r="N805" s="3">
        <v>1976</v>
      </c>
      <c r="T805" s="6">
        <v>22</v>
      </c>
    </row>
    <row r="806" spans="1:41" x14ac:dyDescent="0.25">
      <c r="A806" s="8" t="s">
        <v>1325</v>
      </c>
      <c r="B806" s="8" t="s">
        <v>53</v>
      </c>
      <c r="C806" s="15" t="s">
        <v>1414</v>
      </c>
      <c r="D806" s="7" t="s">
        <v>1421</v>
      </c>
      <c r="E806" s="15" t="s">
        <v>349</v>
      </c>
      <c r="I806" s="2">
        <v>232</v>
      </c>
      <c r="M806" s="3">
        <v>1973</v>
      </c>
      <c r="T806" s="6">
        <v>24</v>
      </c>
    </row>
    <row r="807" spans="1:41" x14ac:dyDescent="0.25">
      <c r="A807" s="8" t="s">
        <v>1325</v>
      </c>
      <c r="B807" s="8" t="s">
        <v>53</v>
      </c>
      <c r="C807" s="15" t="s">
        <v>1414</v>
      </c>
      <c r="D807" s="7" t="s">
        <v>1422</v>
      </c>
      <c r="E807" s="15" t="s">
        <v>349</v>
      </c>
      <c r="I807" s="2">
        <v>232</v>
      </c>
      <c r="M807" s="3">
        <v>1971</v>
      </c>
      <c r="N807" s="3">
        <v>1978</v>
      </c>
      <c r="T807" s="6">
        <v>26</v>
      </c>
    </row>
    <row r="808" spans="1:41" x14ac:dyDescent="0.25">
      <c r="A808" s="8" t="s">
        <v>1325</v>
      </c>
      <c r="B808" s="8" t="s">
        <v>53</v>
      </c>
      <c r="C808" s="15" t="s">
        <v>1414</v>
      </c>
      <c r="D808" s="7" t="s">
        <v>1423</v>
      </c>
      <c r="E808" s="15" t="s">
        <v>349</v>
      </c>
      <c r="I808" s="2">
        <v>232</v>
      </c>
      <c r="M808" s="3">
        <v>1974</v>
      </c>
      <c r="N808" s="3">
        <v>1980</v>
      </c>
      <c r="T808" s="6">
        <v>26</v>
      </c>
    </row>
    <row r="809" spans="1:41" x14ac:dyDescent="0.25">
      <c r="A809" s="8" t="s">
        <v>1325</v>
      </c>
      <c r="B809" s="8" t="s">
        <v>53</v>
      </c>
      <c r="C809" s="15" t="s">
        <v>1414</v>
      </c>
      <c r="D809" s="7" t="s">
        <v>1424</v>
      </c>
      <c r="E809" s="15" t="s">
        <v>547</v>
      </c>
      <c r="I809" s="2">
        <v>232</v>
      </c>
      <c r="M809" s="3">
        <v>1976</v>
      </c>
      <c r="T809" s="6">
        <v>30</v>
      </c>
      <c r="AN809" s="8" t="s">
        <v>1425</v>
      </c>
    </row>
    <row r="810" spans="1:41" x14ac:dyDescent="0.25">
      <c r="A810" s="8" t="s">
        <v>1325</v>
      </c>
      <c r="B810" s="8" t="s">
        <v>53</v>
      </c>
      <c r="C810" s="15" t="s">
        <v>990</v>
      </c>
      <c r="D810" s="7" t="s">
        <v>1426</v>
      </c>
      <c r="E810" s="15" t="s">
        <v>45</v>
      </c>
      <c r="F810" s="8" t="s">
        <v>61</v>
      </c>
      <c r="G810" s="4">
        <v>2</v>
      </c>
      <c r="H810" s="4">
        <v>7</v>
      </c>
      <c r="I810" s="2">
        <v>256</v>
      </c>
      <c r="M810" s="3">
        <v>1977</v>
      </c>
      <c r="N810" s="3">
        <v>1981</v>
      </c>
      <c r="T810" s="6">
        <v>19</v>
      </c>
    </row>
    <row r="811" spans="1:41" x14ac:dyDescent="0.25">
      <c r="A811" s="8" t="s">
        <v>1325</v>
      </c>
      <c r="B811" s="8" t="s">
        <v>53</v>
      </c>
      <c r="C811" s="15" t="s">
        <v>990</v>
      </c>
      <c r="D811" s="7" t="s">
        <v>1427</v>
      </c>
      <c r="E811" s="15" t="s">
        <v>150</v>
      </c>
      <c r="I811" s="2">
        <v>256</v>
      </c>
      <c r="M811" s="3">
        <v>1973</v>
      </c>
      <c r="N811" s="3">
        <v>1977</v>
      </c>
      <c r="T811" s="6">
        <v>26</v>
      </c>
    </row>
    <row r="812" spans="1:41" x14ac:dyDescent="0.25">
      <c r="A812" s="8" t="s">
        <v>1325</v>
      </c>
      <c r="B812" s="8" t="s">
        <v>53</v>
      </c>
      <c r="C812" s="15" t="s">
        <v>990</v>
      </c>
      <c r="D812" s="7" t="s">
        <v>1428</v>
      </c>
      <c r="E812" s="15" t="s">
        <v>221</v>
      </c>
      <c r="F812" s="8" t="s">
        <v>61</v>
      </c>
      <c r="I812" s="2">
        <v>256</v>
      </c>
      <c r="M812" s="3">
        <v>1983</v>
      </c>
      <c r="AA812" s="13">
        <v>3.7</v>
      </c>
      <c r="AE812" s="14">
        <v>8</v>
      </c>
      <c r="AG812" s="14" t="s">
        <v>50</v>
      </c>
      <c r="AH812" s="14" t="s">
        <v>50</v>
      </c>
      <c r="AK812" s="7" t="s">
        <v>1429</v>
      </c>
      <c r="AM812" s="5">
        <v>4.5</v>
      </c>
      <c r="AN812" s="8" t="s">
        <v>1430</v>
      </c>
      <c r="AO812" s="25" t="s">
        <v>1431</v>
      </c>
    </row>
    <row r="813" spans="1:41" x14ac:dyDescent="0.25">
      <c r="A813" s="8" t="s">
        <v>1325</v>
      </c>
      <c r="B813" s="8" t="s">
        <v>53</v>
      </c>
      <c r="C813" s="15" t="s">
        <v>1432</v>
      </c>
      <c r="D813" s="7" t="s">
        <v>1433</v>
      </c>
      <c r="E813" s="15" t="s">
        <v>45</v>
      </c>
      <c r="I813" s="2">
        <v>310</v>
      </c>
      <c r="M813" s="3">
        <v>1971</v>
      </c>
      <c r="N813" s="3">
        <v>1981</v>
      </c>
      <c r="T813" s="6">
        <v>16</v>
      </c>
    </row>
    <row r="814" spans="1:41" x14ac:dyDescent="0.25">
      <c r="A814" s="8" t="s">
        <v>1325</v>
      </c>
      <c r="B814" s="8" t="s">
        <v>53</v>
      </c>
      <c r="C814" s="15" t="s">
        <v>1432</v>
      </c>
      <c r="D814" s="7" t="s">
        <v>1434</v>
      </c>
      <c r="E814" s="15" t="s">
        <v>45</v>
      </c>
      <c r="I814" s="2">
        <v>310</v>
      </c>
      <c r="M814" s="3">
        <v>1973</v>
      </c>
      <c r="N814" s="3">
        <v>1984</v>
      </c>
      <c r="T814" s="6">
        <v>19</v>
      </c>
      <c r="AN814" s="8" t="s">
        <v>183</v>
      </c>
    </row>
    <row r="815" spans="1:41" x14ac:dyDescent="0.25">
      <c r="A815" s="8" t="s">
        <v>1325</v>
      </c>
      <c r="B815" s="8" t="s">
        <v>53</v>
      </c>
      <c r="C815" s="15" t="s">
        <v>1432</v>
      </c>
      <c r="D815" s="7" t="s">
        <v>1435</v>
      </c>
      <c r="E815" s="15" t="s">
        <v>150</v>
      </c>
      <c r="I815" s="2">
        <v>310</v>
      </c>
      <c r="M815" s="3">
        <v>1978</v>
      </c>
      <c r="T815" s="6">
        <v>21</v>
      </c>
      <c r="AN815" s="8" t="s">
        <v>622</v>
      </c>
    </row>
    <row r="816" spans="1:41" x14ac:dyDescent="0.25">
      <c r="A816" s="8" t="s">
        <v>1325</v>
      </c>
      <c r="B816" s="8" t="s">
        <v>53</v>
      </c>
      <c r="C816" s="15" t="s">
        <v>1432</v>
      </c>
      <c r="D816" s="7" t="s">
        <v>1436</v>
      </c>
      <c r="E816" s="15" t="s">
        <v>349</v>
      </c>
      <c r="I816" s="2">
        <v>310</v>
      </c>
      <c r="M816" s="3">
        <v>1972</v>
      </c>
      <c r="N816" s="3">
        <v>1977</v>
      </c>
      <c r="T816" s="6">
        <v>22</v>
      </c>
    </row>
    <row r="817" spans="1:41" x14ac:dyDescent="0.25">
      <c r="A817" s="8" t="s">
        <v>1325</v>
      </c>
      <c r="B817" s="8" t="s">
        <v>53</v>
      </c>
      <c r="C817" s="15" t="s">
        <v>1432</v>
      </c>
      <c r="D817" s="7" t="s">
        <v>1437</v>
      </c>
      <c r="E817" s="15" t="s">
        <v>55</v>
      </c>
      <c r="I817" s="2">
        <v>310</v>
      </c>
      <c r="M817" s="3">
        <v>1973</v>
      </c>
      <c r="N817" s="3">
        <v>1977</v>
      </c>
      <c r="T817" s="6">
        <v>26</v>
      </c>
    </row>
    <row r="818" spans="1:41" x14ac:dyDescent="0.25">
      <c r="A818" s="8" t="s">
        <v>1325</v>
      </c>
      <c r="B818" s="8" t="s">
        <v>53</v>
      </c>
      <c r="C818" s="15" t="s">
        <v>1432</v>
      </c>
      <c r="D818" s="7" t="s">
        <v>1438</v>
      </c>
      <c r="E818" s="15" t="s">
        <v>379</v>
      </c>
      <c r="I818" s="2">
        <v>310</v>
      </c>
      <c r="M818" s="3">
        <v>1973</v>
      </c>
      <c r="N818" s="3">
        <v>1977</v>
      </c>
      <c r="T818" s="6">
        <v>28</v>
      </c>
    </row>
    <row r="819" spans="1:41" x14ac:dyDescent="0.25">
      <c r="A819" s="8" t="s">
        <v>1325</v>
      </c>
      <c r="B819" s="8" t="s">
        <v>53</v>
      </c>
      <c r="C819" s="15" t="s">
        <v>1432</v>
      </c>
      <c r="D819" s="7" t="s">
        <v>1439</v>
      </c>
      <c r="E819" s="15" t="s">
        <v>55</v>
      </c>
      <c r="I819" s="2">
        <v>310</v>
      </c>
      <c r="M819" s="3">
        <v>1973</v>
      </c>
      <c r="N819" s="3">
        <v>1977</v>
      </c>
      <c r="T819" s="6">
        <v>32</v>
      </c>
    </row>
    <row r="820" spans="1:41" x14ac:dyDescent="0.25">
      <c r="A820" s="8" t="s">
        <v>1325</v>
      </c>
      <c r="B820" s="8" t="s">
        <v>53</v>
      </c>
      <c r="C820" s="15" t="s">
        <v>1432</v>
      </c>
      <c r="D820" s="7" t="s">
        <v>1440</v>
      </c>
      <c r="E820" s="15" t="s">
        <v>45</v>
      </c>
      <c r="F820" s="8" t="s">
        <v>61</v>
      </c>
      <c r="G820" s="4">
        <v>2</v>
      </c>
      <c r="H820" s="4">
        <v>9</v>
      </c>
      <c r="I820" s="2">
        <v>130</v>
      </c>
      <c r="M820" s="3">
        <v>1976</v>
      </c>
      <c r="S820" s="6">
        <v>2.4</v>
      </c>
      <c r="T820" s="6">
        <v>7.5</v>
      </c>
      <c r="AA820" s="13">
        <v>3.2</v>
      </c>
      <c r="AG820" s="14" t="s">
        <v>50</v>
      </c>
    </row>
    <row r="821" spans="1:41" x14ac:dyDescent="0.25">
      <c r="A821" s="8" t="s">
        <v>1325</v>
      </c>
      <c r="B821" s="8" t="s">
        <v>53</v>
      </c>
      <c r="C821" s="15" t="s">
        <v>1441</v>
      </c>
      <c r="D821" s="7" t="s">
        <v>1442</v>
      </c>
      <c r="E821" s="15" t="s">
        <v>45</v>
      </c>
      <c r="F821" s="8" t="s">
        <v>61</v>
      </c>
      <c r="I821" s="2">
        <v>85</v>
      </c>
      <c r="M821" s="3">
        <v>1949</v>
      </c>
      <c r="N821" s="3">
        <v>1952</v>
      </c>
      <c r="Q821" s="6">
        <v>21</v>
      </c>
      <c r="AN821" s="8" t="s">
        <v>859</v>
      </c>
    </row>
    <row r="822" spans="1:41" x14ac:dyDescent="0.25">
      <c r="A822" s="8" t="s">
        <v>1325</v>
      </c>
      <c r="B822" s="8" t="s">
        <v>53</v>
      </c>
      <c r="C822" s="15" t="s">
        <v>1443</v>
      </c>
      <c r="D822" s="7" t="s">
        <v>1444</v>
      </c>
      <c r="E822" s="15" t="s">
        <v>148</v>
      </c>
      <c r="M822" s="3">
        <v>1954</v>
      </c>
      <c r="N822" s="3">
        <v>1958</v>
      </c>
    </row>
    <row r="823" spans="1:41" x14ac:dyDescent="0.25">
      <c r="A823" s="8" t="s">
        <v>1325</v>
      </c>
      <c r="B823" s="8" t="s">
        <v>53</v>
      </c>
      <c r="C823" s="15" t="s">
        <v>1445</v>
      </c>
      <c r="D823" s="7">
        <v>6500</v>
      </c>
      <c r="E823" s="15" t="s">
        <v>148</v>
      </c>
      <c r="M823" s="3">
        <v>1953</v>
      </c>
      <c r="N823" s="3">
        <v>1965</v>
      </c>
    </row>
    <row r="824" spans="1:41" x14ac:dyDescent="0.25">
      <c r="A824" s="8" t="s">
        <v>1325</v>
      </c>
      <c r="B824" s="8" t="s">
        <v>53</v>
      </c>
      <c r="C824" s="15" t="s">
        <v>1446</v>
      </c>
      <c r="D824" s="7" t="s">
        <v>1447</v>
      </c>
      <c r="E824" s="15" t="s">
        <v>148</v>
      </c>
      <c r="M824" s="3">
        <v>1955</v>
      </c>
      <c r="N824" s="3">
        <v>1957</v>
      </c>
      <c r="AN824" s="8" t="s">
        <v>183</v>
      </c>
    </row>
    <row r="825" spans="1:41" x14ac:dyDescent="0.25">
      <c r="A825" s="8" t="s">
        <v>1325</v>
      </c>
      <c r="B825" s="8" t="s">
        <v>53</v>
      </c>
      <c r="C825" s="15" t="s">
        <v>1448</v>
      </c>
      <c r="D825" s="7" t="s">
        <v>1449</v>
      </c>
      <c r="E825" s="15" t="s">
        <v>150</v>
      </c>
      <c r="I825" s="2">
        <v>290</v>
      </c>
      <c r="M825" s="3">
        <v>1974</v>
      </c>
      <c r="N825" s="3">
        <v>1977</v>
      </c>
      <c r="T825" s="6">
        <v>26</v>
      </c>
    </row>
    <row r="826" spans="1:41" x14ac:dyDescent="0.25">
      <c r="A826" s="8" t="s">
        <v>1325</v>
      </c>
      <c r="B826" s="8" t="s">
        <v>53</v>
      </c>
      <c r="D826" s="7" t="s">
        <v>1450</v>
      </c>
      <c r="E826" s="15" t="s">
        <v>148</v>
      </c>
      <c r="F826" s="8" t="s">
        <v>61</v>
      </c>
      <c r="M826" s="3">
        <v>1976</v>
      </c>
      <c r="N826" s="3">
        <v>1980</v>
      </c>
    </row>
    <row r="827" spans="1:41" x14ac:dyDescent="0.25">
      <c r="A827" s="8" t="s">
        <v>1325</v>
      </c>
      <c r="B827" s="8" t="s">
        <v>53</v>
      </c>
      <c r="D827" s="7" t="s">
        <v>1451</v>
      </c>
      <c r="E827" s="15" t="s">
        <v>148</v>
      </c>
      <c r="I827" s="2">
        <v>87</v>
      </c>
      <c r="M827" s="3">
        <v>1976</v>
      </c>
      <c r="N827" s="3">
        <v>1980</v>
      </c>
      <c r="T827" s="6">
        <v>5</v>
      </c>
    </row>
    <row r="828" spans="1:41" x14ac:dyDescent="0.25">
      <c r="A828" s="8" t="s">
        <v>1452</v>
      </c>
      <c r="B828" s="8" t="s">
        <v>53</v>
      </c>
      <c r="C828" s="15">
        <v>630</v>
      </c>
      <c r="D828" s="7" t="s">
        <v>1453</v>
      </c>
      <c r="E828" s="15" t="s">
        <v>45</v>
      </c>
      <c r="I828" s="2">
        <v>130</v>
      </c>
      <c r="M828" s="3">
        <v>1953</v>
      </c>
      <c r="N828" s="3">
        <v>1972</v>
      </c>
      <c r="R828" s="6">
        <v>10</v>
      </c>
      <c r="W828" s="10">
        <v>150</v>
      </c>
      <c r="Z828" s="12" t="s">
        <v>1454</v>
      </c>
    </row>
    <row r="829" spans="1:41" x14ac:dyDescent="0.25">
      <c r="A829" s="8" t="s">
        <v>1452</v>
      </c>
      <c r="B829" s="8" t="s">
        <v>53</v>
      </c>
      <c r="C829" s="15">
        <v>630</v>
      </c>
      <c r="D829" s="7" t="s">
        <v>1455</v>
      </c>
      <c r="E829" s="15" t="s">
        <v>45</v>
      </c>
      <c r="I829" s="2">
        <v>130</v>
      </c>
      <c r="M829" s="3">
        <v>1953</v>
      </c>
      <c r="N829" s="3">
        <v>1972</v>
      </c>
      <c r="Q829" s="6">
        <v>26</v>
      </c>
      <c r="R829" s="6">
        <v>9</v>
      </c>
      <c r="T829" s="6">
        <v>13</v>
      </c>
      <c r="Z829" s="12" t="s">
        <v>1456</v>
      </c>
      <c r="AK829" s="7" t="s">
        <v>1457</v>
      </c>
      <c r="AN829" s="8" t="s">
        <v>1254</v>
      </c>
      <c r="AO829" s="25" t="s">
        <v>1458</v>
      </c>
    </row>
    <row r="830" spans="1:41" x14ac:dyDescent="0.25">
      <c r="A830" s="8" t="s">
        <v>1452</v>
      </c>
      <c r="B830" s="8" t="s">
        <v>53</v>
      </c>
      <c r="C830" s="15">
        <v>700</v>
      </c>
      <c r="D830" s="7">
        <v>700</v>
      </c>
      <c r="E830" s="15" t="s">
        <v>148</v>
      </c>
      <c r="M830" s="3">
        <v>1953</v>
      </c>
      <c r="N830" s="3">
        <v>1972</v>
      </c>
      <c r="AO830" s="25" t="s">
        <v>1459</v>
      </c>
    </row>
    <row r="831" spans="1:41" x14ac:dyDescent="0.25">
      <c r="A831" s="8" t="s">
        <v>1452</v>
      </c>
      <c r="B831" s="8" t="s">
        <v>53</v>
      </c>
      <c r="C831" s="15" t="s">
        <v>1460</v>
      </c>
      <c r="D831" s="7" t="str">
        <f>C831</f>
        <v>CLA</v>
      </c>
      <c r="E831" s="15" t="s">
        <v>1461</v>
      </c>
      <c r="I831" s="2">
        <v>220</v>
      </c>
      <c r="J831" s="2">
        <v>300</v>
      </c>
      <c r="M831" s="3">
        <v>2006</v>
      </c>
      <c r="N831" s="3">
        <v>2019</v>
      </c>
      <c r="AN831" s="8" t="s">
        <v>1462</v>
      </c>
      <c r="AO831" s="25" t="s">
        <v>1463</v>
      </c>
    </row>
    <row r="832" spans="1:41" x14ac:dyDescent="0.25">
      <c r="A832" s="8" t="s">
        <v>1452</v>
      </c>
      <c r="B832" s="8" t="s">
        <v>53</v>
      </c>
      <c r="C832" s="15" t="s">
        <v>1464</v>
      </c>
      <c r="D832" s="7">
        <v>19.292999999999999</v>
      </c>
      <c r="E832" s="15" t="s">
        <v>45</v>
      </c>
      <c r="G832" s="4">
        <v>2</v>
      </c>
      <c r="H832" s="4">
        <v>3</v>
      </c>
      <c r="I832" s="2">
        <v>290</v>
      </c>
      <c r="M832" s="3">
        <v>1989</v>
      </c>
      <c r="N832" s="3">
        <v>2005</v>
      </c>
      <c r="T832" s="6">
        <v>19</v>
      </c>
      <c r="AC832" s="14" t="s">
        <v>50</v>
      </c>
      <c r="AD832" s="14" t="s">
        <v>50</v>
      </c>
      <c r="AN832" s="8" t="s">
        <v>1465</v>
      </c>
    </row>
    <row r="833" spans="1:41" x14ac:dyDescent="0.25">
      <c r="A833" s="8" t="s">
        <v>1452</v>
      </c>
      <c r="B833" s="8" t="s">
        <v>53</v>
      </c>
      <c r="C833" s="15" t="s">
        <v>1464</v>
      </c>
      <c r="D833" s="7">
        <v>19.314</v>
      </c>
      <c r="E833" s="15" t="s">
        <v>45</v>
      </c>
      <c r="G833" s="4">
        <v>2</v>
      </c>
      <c r="H833" s="4">
        <v>3</v>
      </c>
      <c r="I833" s="2">
        <v>310</v>
      </c>
      <c r="K833" s="14">
        <v>2</v>
      </c>
      <c r="L833" s="5">
        <v>3</v>
      </c>
      <c r="M833" s="3">
        <v>1997</v>
      </c>
      <c r="N833" s="3">
        <v>2005</v>
      </c>
      <c r="Q833" s="6">
        <v>75</v>
      </c>
      <c r="R833" s="6">
        <v>8.6999999999999993</v>
      </c>
      <c r="T833" s="6">
        <v>19</v>
      </c>
      <c r="Z833" s="12" t="s">
        <v>1466</v>
      </c>
      <c r="AA833" s="13">
        <v>3.8</v>
      </c>
      <c r="AC833" s="14" t="s">
        <v>50</v>
      </c>
      <c r="AD833" s="14" t="s">
        <v>50</v>
      </c>
    </row>
    <row r="834" spans="1:41" x14ac:dyDescent="0.25">
      <c r="A834" s="8" t="s">
        <v>1452</v>
      </c>
      <c r="B834" s="8" t="s">
        <v>53</v>
      </c>
      <c r="C834" s="15" t="s">
        <v>1464</v>
      </c>
      <c r="D834" s="7">
        <v>19.343</v>
      </c>
      <c r="E834" s="15" t="s">
        <v>45</v>
      </c>
      <c r="F834" s="8" t="s">
        <v>61</v>
      </c>
      <c r="G834" s="4">
        <v>2</v>
      </c>
      <c r="H834" s="4">
        <v>4</v>
      </c>
      <c r="I834" s="2">
        <v>340</v>
      </c>
      <c r="K834" s="5">
        <v>2</v>
      </c>
      <c r="M834" s="3">
        <v>1997</v>
      </c>
      <c r="N834" s="3">
        <v>1999</v>
      </c>
      <c r="R834" s="6">
        <v>7.8</v>
      </c>
      <c r="T834" s="6">
        <v>19</v>
      </c>
      <c r="Z834" s="12" t="s">
        <v>1298</v>
      </c>
      <c r="AA834" s="13">
        <v>3.8</v>
      </c>
      <c r="AB834" s="13">
        <v>4.5</v>
      </c>
      <c r="AC834" s="14" t="s">
        <v>50</v>
      </c>
      <c r="AD834" s="14" t="s">
        <v>50</v>
      </c>
    </row>
    <row r="835" spans="1:41" x14ac:dyDescent="0.25">
      <c r="A835" s="8" t="s">
        <v>1452</v>
      </c>
      <c r="B835" s="8" t="s">
        <v>53</v>
      </c>
      <c r="C835" s="15" t="s">
        <v>1464</v>
      </c>
      <c r="D835" s="7" t="s">
        <v>1467</v>
      </c>
      <c r="E835" s="15" t="s">
        <v>45</v>
      </c>
      <c r="F835" s="8" t="s">
        <v>90</v>
      </c>
      <c r="G835" s="4">
        <v>2</v>
      </c>
      <c r="H835" s="4">
        <v>3</v>
      </c>
      <c r="I835" s="2">
        <v>360</v>
      </c>
      <c r="J835" s="2">
        <v>364</v>
      </c>
      <c r="K835" s="5">
        <v>2</v>
      </c>
      <c r="M835" s="3">
        <v>1994</v>
      </c>
      <c r="N835" s="3">
        <v>2005</v>
      </c>
      <c r="R835" s="6">
        <v>7.62</v>
      </c>
      <c r="T835" s="6">
        <v>19</v>
      </c>
      <c r="AA835" s="13">
        <v>3.8</v>
      </c>
      <c r="AC835" s="14" t="s">
        <v>50</v>
      </c>
      <c r="AD835" s="14" t="s">
        <v>50</v>
      </c>
      <c r="AE835" s="14">
        <v>6</v>
      </c>
    </row>
    <row r="836" spans="1:41" x14ac:dyDescent="0.25">
      <c r="A836" s="8" t="s">
        <v>1452</v>
      </c>
      <c r="B836" s="8" t="s">
        <v>53</v>
      </c>
      <c r="C836" s="15" t="s">
        <v>1464</v>
      </c>
      <c r="D836" s="7">
        <v>19.372</v>
      </c>
      <c r="E836" s="15" t="s">
        <v>45</v>
      </c>
      <c r="G836" s="4">
        <v>2</v>
      </c>
      <c r="H836" s="4">
        <v>3</v>
      </c>
      <c r="I836" s="2">
        <v>372</v>
      </c>
      <c r="T836" s="6">
        <v>19</v>
      </c>
      <c r="AC836" s="14" t="s">
        <v>50</v>
      </c>
      <c r="AD836" s="14" t="s">
        <v>50</v>
      </c>
    </row>
    <row r="837" spans="1:41" x14ac:dyDescent="0.25">
      <c r="A837" s="8" t="s">
        <v>1452</v>
      </c>
      <c r="B837" s="8" t="s">
        <v>53</v>
      </c>
      <c r="C837" s="15" t="s">
        <v>1464</v>
      </c>
      <c r="D837" s="7" t="s">
        <v>1468</v>
      </c>
      <c r="E837" s="15" t="s">
        <v>45</v>
      </c>
      <c r="G837" s="4">
        <v>2</v>
      </c>
      <c r="H837" s="4">
        <v>3</v>
      </c>
      <c r="I837" s="2">
        <v>399.42840000000001</v>
      </c>
      <c r="J837" s="2">
        <v>403</v>
      </c>
      <c r="K837" s="5">
        <v>2</v>
      </c>
      <c r="M837" s="3">
        <v>1989</v>
      </c>
      <c r="N837" s="3">
        <v>2005</v>
      </c>
      <c r="Q837" s="6">
        <v>22</v>
      </c>
      <c r="R837" s="6">
        <v>7.9</v>
      </c>
      <c r="T837" s="6">
        <v>19</v>
      </c>
      <c r="Z837" s="12" t="s">
        <v>1469</v>
      </c>
      <c r="AA837" s="13">
        <v>3.57</v>
      </c>
      <c r="AB837" s="13">
        <v>3.85</v>
      </c>
      <c r="AC837" s="14" t="s">
        <v>50</v>
      </c>
      <c r="AD837" s="14" t="s">
        <v>50</v>
      </c>
      <c r="AE837" s="14">
        <v>6</v>
      </c>
      <c r="AF837" s="14" t="s">
        <v>50</v>
      </c>
      <c r="AH837" s="14" t="s">
        <v>50</v>
      </c>
      <c r="AK837" s="7" t="s">
        <v>930</v>
      </c>
      <c r="AL837" s="5">
        <v>4.2</v>
      </c>
      <c r="AN837" s="8" t="s">
        <v>1470</v>
      </c>
      <c r="AO837" s="25" t="s">
        <v>1471</v>
      </c>
    </row>
    <row r="838" spans="1:41" x14ac:dyDescent="0.25">
      <c r="A838" s="8" t="s">
        <v>1452</v>
      </c>
      <c r="B838" s="8" t="s">
        <v>53</v>
      </c>
      <c r="C838" s="15" t="s">
        <v>1464</v>
      </c>
      <c r="D838" s="7">
        <v>19.414000000000001</v>
      </c>
      <c r="E838" s="15" t="s">
        <v>45</v>
      </c>
      <c r="G838" s="4">
        <v>2</v>
      </c>
      <c r="H838" s="4">
        <v>3</v>
      </c>
      <c r="I838" s="2">
        <v>410</v>
      </c>
      <c r="K838" s="5">
        <v>2</v>
      </c>
      <c r="M838" s="3">
        <v>1994</v>
      </c>
      <c r="N838" s="3">
        <v>2005</v>
      </c>
      <c r="R838" s="6">
        <v>6.4</v>
      </c>
      <c r="T838" s="6">
        <v>19</v>
      </c>
      <c r="AA838" s="13">
        <v>3.8</v>
      </c>
      <c r="AC838" s="14" t="s">
        <v>50</v>
      </c>
      <c r="AD838" s="14" t="s">
        <v>50</v>
      </c>
    </row>
    <row r="839" spans="1:41" x14ac:dyDescent="0.25">
      <c r="A839" s="8" t="s">
        <v>1452</v>
      </c>
      <c r="B839" s="8" t="s">
        <v>53</v>
      </c>
      <c r="C839" s="15" t="s">
        <v>1464</v>
      </c>
      <c r="D839" s="7">
        <v>19.463000000000001</v>
      </c>
      <c r="E839" s="15" t="s">
        <v>45</v>
      </c>
      <c r="F839" s="8" t="s">
        <v>61</v>
      </c>
      <c r="G839" s="4">
        <v>2</v>
      </c>
      <c r="H839" s="4">
        <v>4</v>
      </c>
      <c r="I839" s="2">
        <v>460</v>
      </c>
      <c r="K839" s="5">
        <v>2</v>
      </c>
      <c r="M839" s="3">
        <v>1989</v>
      </c>
      <c r="N839" s="3">
        <v>2005</v>
      </c>
      <c r="T839" s="6">
        <v>19</v>
      </c>
      <c r="AC839" s="14" t="s">
        <v>50</v>
      </c>
      <c r="AD839" s="14" t="s">
        <v>50</v>
      </c>
    </row>
    <row r="840" spans="1:41" x14ac:dyDescent="0.25">
      <c r="A840" s="8" t="s">
        <v>1452</v>
      </c>
      <c r="B840" s="8" t="s">
        <v>53</v>
      </c>
      <c r="C840" s="15" t="s">
        <v>1464</v>
      </c>
      <c r="D840" s="7" t="s">
        <v>1472</v>
      </c>
      <c r="E840" s="15" t="s">
        <v>221</v>
      </c>
      <c r="F840" s="8" t="s">
        <v>61</v>
      </c>
      <c r="G840" s="4">
        <v>2</v>
      </c>
      <c r="H840" s="4">
        <v>4</v>
      </c>
      <c r="I840" s="2">
        <v>460</v>
      </c>
      <c r="K840" s="5">
        <v>2</v>
      </c>
      <c r="M840" s="3">
        <v>1994</v>
      </c>
      <c r="N840" s="3">
        <v>2005</v>
      </c>
      <c r="R840" s="6">
        <v>8.1</v>
      </c>
      <c r="S840" s="6">
        <v>7</v>
      </c>
      <c r="T840" s="6">
        <v>19</v>
      </c>
      <c r="Z840" s="12" t="s">
        <v>1473</v>
      </c>
      <c r="AA840" s="13">
        <v>3.6</v>
      </c>
      <c r="AB840" s="13">
        <v>3.8</v>
      </c>
      <c r="AC840" s="14" t="s">
        <v>50</v>
      </c>
      <c r="AD840" s="14" t="s">
        <v>50</v>
      </c>
      <c r="AF840" s="14" t="s">
        <v>47</v>
      </c>
      <c r="AH840" s="14" t="s">
        <v>50</v>
      </c>
      <c r="AJ840" s="5">
        <v>130</v>
      </c>
      <c r="AK840" s="7" t="s">
        <v>1474</v>
      </c>
      <c r="AL840" s="5">
        <v>5.3</v>
      </c>
      <c r="AN840" s="8" t="s">
        <v>1475</v>
      </c>
      <c r="AO840" s="25" t="s">
        <v>1476</v>
      </c>
    </row>
    <row r="841" spans="1:41" x14ac:dyDescent="0.25">
      <c r="A841" s="8" t="s">
        <v>1452</v>
      </c>
      <c r="B841" s="8" t="s">
        <v>53</v>
      </c>
      <c r="C841" s="15" t="s">
        <v>1464</v>
      </c>
      <c r="D841" s="7" t="s">
        <v>1477</v>
      </c>
      <c r="E841" s="15" t="s">
        <v>45</v>
      </c>
      <c r="G841" s="4">
        <v>2</v>
      </c>
      <c r="H841" s="4">
        <v>3</v>
      </c>
      <c r="I841" s="2">
        <v>260</v>
      </c>
      <c r="T841" s="6">
        <v>26</v>
      </c>
      <c r="AA841" s="13">
        <v>5.0999999999999996</v>
      </c>
      <c r="AC841" s="14" t="s">
        <v>50</v>
      </c>
      <c r="AD841" s="14" t="s">
        <v>50</v>
      </c>
      <c r="AL841" s="5">
        <v>6.9</v>
      </c>
    </row>
    <row r="842" spans="1:41" x14ac:dyDescent="0.25">
      <c r="A842" s="8" t="s">
        <v>1452</v>
      </c>
      <c r="B842" s="8" t="s">
        <v>53</v>
      </c>
      <c r="C842" s="15" t="s">
        <v>1464</v>
      </c>
      <c r="D842" s="7">
        <v>26.343</v>
      </c>
      <c r="E842" s="15" t="s">
        <v>150</v>
      </c>
      <c r="F842" s="8" t="s">
        <v>90</v>
      </c>
      <c r="G842" s="4">
        <v>2</v>
      </c>
      <c r="H842" s="4">
        <v>3</v>
      </c>
      <c r="I842" s="2">
        <v>340</v>
      </c>
      <c r="M842" s="3">
        <v>1995</v>
      </c>
      <c r="N842" s="3">
        <v>1996</v>
      </c>
      <c r="T842" s="6">
        <v>26</v>
      </c>
      <c r="Z842" s="12" t="s">
        <v>1478</v>
      </c>
      <c r="AC842" s="14" t="s">
        <v>50</v>
      </c>
      <c r="AD842" s="14" t="s">
        <v>50</v>
      </c>
      <c r="AJ842" s="5">
        <v>90</v>
      </c>
      <c r="AN842" s="8" t="s">
        <v>1093</v>
      </c>
    </row>
    <row r="843" spans="1:41" x14ac:dyDescent="0.25">
      <c r="A843" s="8" t="s">
        <v>1452</v>
      </c>
      <c r="B843" s="8" t="s">
        <v>53</v>
      </c>
      <c r="C843" s="15" t="s">
        <v>1464</v>
      </c>
      <c r="D843" s="7">
        <v>26.414000000000001</v>
      </c>
      <c r="E843" s="15" t="s">
        <v>129</v>
      </c>
      <c r="F843" s="8" t="s">
        <v>61</v>
      </c>
      <c r="G843" s="4">
        <v>2</v>
      </c>
      <c r="H843" s="4">
        <v>4</v>
      </c>
      <c r="I843" s="2">
        <v>410</v>
      </c>
      <c r="K843" s="5">
        <v>2</v>
      </c>
      <c r="M843" s="3">
        <v>1999</v>
      </c>
      <c r="N843" s="3">
        <v>2003</v>
      </c>
      <c r="Q843" s="6">
        <v>35</v>
      </c>
      <c r="T843" s="6">
        <v>26</v>
      </c>
      <c r="AA843" s="13">
        <v>4.5999999999999996</v>
      </c>
      <c r="AC843" s="14" t="s">
        <v>50</v>
      </c>
      <c r="AD843" s="14" t="s">
        <v>50</v>
      </c>
      <c r="AG843" s="14" t="s">
        <v>47</v>
      </c>
      <c r="AL843" s="5">
        <v>7.7</v>
      </c>
      <c r="AM843" s="5">
        <v>6.5</v>
      </c>
      <c r="AN843" s="8" t="s">
        <v>1479</v>
      </c>
    </row>
    <row r="844" spans="1:41" x14ac:dyDescent="0.25">
      <c r="A844" s="8" t="s">
        <v>1452</v>
      </c>
      <c r="B844" s="8" t="s">
        <v>53</v>
      </c>
      <c r="C844" s="15" t="s">
        <v>1464</v>
      </c>
      <c r="D844" s="7">
        <v>26.463000000000001</v>
      </c>
      <c r="E844" s="15" t="s">
        <v>150</v>
      </c>
      <c r="G844" s="4">
        <v>2</v>
      </c>
      <c r="H844" s="4">
        <v>3</v>
      </c>
      <c r="I844" s="2">
        <v>460</v>
      </c>
      <c r="M844" s="3">
        <v>1995</v>
      </c>
      <c r="T844" s="6">
        <v>26</v>
      </c>
      <c r="AC844" s="14" t="s">
        <v>50</v>
      </c>
      <c r="AD844" s="14" t="s">
        <v>50</v>
      </c>
    </row>
    <row r="845" spans="1:41" x14ac:dyDescent="0.25">
      <c r="A845" s="8" t="s">
        <v>1452</v>
      </c>
      <c r="B845" s="8" t="s">
        <v>53</v>
      </c>
      <c r="C845" s="15" t="s">
        <v>1464</v>
      </c>
      <c r="D845" s="7">
        <v>26.463999999999999</v>
      </c>
      <c r="E845" s="15" t="s">
        <v>55</v>
      </c>
      <c r="F845" s="8" t="s">
        <v>61</v>
      </c>
      <c r="G845" s="4">
        <v>2</v>
      </c>
      <c r="H845" s="4">
        <v>4</v>
      </c>
      <c r="I845" s="2">
        <v>460</v>
      </c>
      <c r="M845" s="3">
        <v>1999</v>
      </c>
      <c r="O845" s="6">
        <v>36.6</v>
      </c>
      <c r="Q845" s="6">
        <f>O845*1.2</f>
        <v>43.92</v>
      </c>
      <c r="T845" s="6">
        <v>26</v>
      </c>
      <c r="AC845" s="14" t="s">
        <v>50</v>
      </c>
      <c r="AD845" s="14" t="s">
        <v>50</v>
      </c>
    </row>
    <row r="846" spans="1:41" x14ac:dyDescent="0.25">
      <c r="A846" s="8" t="s">
        <v>1452</v>
      </c>
      <c r="B846" s="8" t="s">
        <v>53</v>
      </c>
      <c r="C846" s="15" t="s">
        <v>1464</v>
      </c>
      <c r="D846" s="7">
        <v>27.292999999999999</v>
      </c>
      <c r="E846" s="15" t="s">
        <v>150</v>
      </c>
      <c r="G846" s="4">
        <v>2</v>
      </c>
      <c r="H846" s="4">
        <v>3</v>
      </c>
      <c r="I846" s="2">
        <v>300</v>
      </c>
      <c r="K846" s="5">
        <v>2</v>
      </c>
      <c r="M846" s="3">
        <v>1998</v>
      </c>
      <c r="T846" s="6">
        <v>27</v>
      </c>
      <c r="AC846" s="14" t="s">
        <v>50</v>
      </c>
      <c r="AD846" s="14" t="s">
        <v>50</v>
      </c>
    </row>
    <row r="847" spans="1:41" x14ac:dyDescent="0.25">
      <c r="A847" s="8" t="s">
        <v>1452</v>
      </c>
      <c r="B847" s="8" t="s">
        <v>53</v>
      </c>
      <c r="C847" s="15" t="s">
        <v>1464</v>
      </c>
      <c r="D847" s="7">
        <v>27.314</v>
      </c>
      <c r="E847" s="15" t="s">
        <v>129</v>
      </c>
      <c r="G847" s="4">
        <v>2</v>
      </c>
      <c r="H847" s="4">
        <v>3</v>
      </c>
      <c r="I847" s="2">
        <v>310</v>
      </c>
      <c r="M847" s="3">
        <v>1997</v>
      </c>
      <c r="N847" s="3">
        <v>2005</v>
      </c>
      <c r="Q847" s="6">
        <v>85.714285714285708</v>
      </c>
      <c r="T847" s="6">
        <v>27</v>
      </c>
      <c r="Z847" s="12" t="s">
        <v>1480</v>
      </c>
      <c r="AC847" s="14" t="s">
        <v>50</v>
      </c>
      <c r="AD847" s="14" t="s">
        <v>50</v>
      </c>
    </row>
    <row r="848" spans="1:41" x14ac:dyDescent="0.25">
      <c r="A848" s="8" t="s">
        <v>1452</v>
      </c>
      <c r="B848" s="8" t="s">
        <v>53</v>
      </c>
      <c r="C848" s="15" t="s">
        <v>1464</v>
      </c>
      <c r="D848" s="7" t="s">
        <v>1481</v>
      </c>
      <c r="E848" s="15" t="s">
        <v>150</v>
      </c>
      <c r="G848" s="4">
        <v>2</v>
      </c>
      <c r="H848" s="4">
        <v>3</v>
      </c>
      <c r="I848" s="2">
        <v>360</v>
      </c>
      <c r="K848" s="5">
        <v>2</v>
      </c>
      <c r="M848" s="3">
        <v>1999</v>
      </c>
      <c r="R848" s="6">
        <v>11.35</v>
      </c>
      <c r="T848" s="6">
        <v>27</v>
      </c>
      <c r="AA848" s="13" t="s">
        <v>1482</v>
      </c>
      <c r="AC848" s="14" t="s">
        <v>50</v>
      </c>
      <c r="AD848" s="14" t="s">
        <v>50</v>
      </c>
    </row>
    <row r="849" spans="1:41" x14ac:dyDescent="0.25">
      <c r="A849" s="8" t="s">
        <v>1452</v>
      </c>
      <c r="B849" s="8" t="s">
        <v>53</v>
      </c>
      <c r="C849" s="15" t="s">
        <v>1464</v>
      </c>
      <c r="D849" s="7">
        <v>27.402999999999999</v>
      </c>
      <c r="E849" s="15" t="s">
        <v>55</v>
      </c>
      <c r="G849" s="4">
        <v>2</v>
      </c>
      <c r="H849" s="4">
        <v>3</v>
      </c>
      <c r="I849" s="2">
        <v>294</v>
      </c>
      <c r="J849" s="2">
        <v>400</v>
      </c>
      <c r="K849" s="5">
        <v>1</v>
      </c>
      <c r="M849" s="3">
        <v>1996</v>
      </c>
      <c r="T849" s="6">
        <v>27</v>
      </c>
      <c r="AC849" s="14" t="s">
        <v>50</v>
      </c>
      <c r="AD849" s="14" t="s">
        <v>50</v>
      </c>
    </row>
    <row r="850" spans="1:41" x14ac:dyDescent="0.25">
      <c r="A850" s="8" t="s">
        <v>1452</v>
      </c>
      <c r="B850" s="8" t="s">
        <v>53</v>
      </c>
      <c r="C850" s="15" t="s">
        <v>1464</v>
      </c>
      <c r="D850" s="7">
        <v>33.343000000000004</v>
      </c>
      <c r="E850" s="15" t="s">
        <v>150</v>
      </c>
      <c r="G850" s="4">
        <v>2</v>
      </c>
      <c r="H850" s="4">
        <v>3</v>
      </c>
      <c r="I850" s="2">
        <v>340</v>
      </c>
      <c r="K850" s="5">
        <v>2</v>
      </c>
      <c r="M850" s="3">
        <v>1997</v>
      </c>
      <c r="T850" s="6">
        <v>33</v>
      </c>
      <c r="AC850" s="14" t="s">
        <v>50</v>
      </c>
      <c r="AD850" s="14" t="s">
        <v>50</v>
      </c>
    </row>
    <row r="851" spans="1:41" x14ac:dyDescent="0.25">
      <c r="A851" s="8" t="s">
        <v>1452</v>
      </c>
      <c r="B851" s="8" t="s">
        <v>53</v>
      </c>
      <c r="C851" s="15" t="s">
        <v>1464</v>
      </c>
      <c r="D851" s="7">
        <v>33.363999999999997</v>
      </c>
      <c r="E851" s="15" t="s">
        <v>103</v>
      </c>
      <c r="G851" s="4">
        <v>2</v>
      </c>
      <c r="H851" s="4">
        <v>3</v>
      </c>
      <c r="I851" s="2">
        <v>360</v>
      </c>
      <c r="K851" s="14">
        <v>3</v>
      </c>
      <c r="M851" s="3">
        <v>1999</v>
      </c>
      <c r="R851" s="6">
        <v>15.52</v>
      </c>
      <c r="S851" s="6">
        <v>17.48</v>
      </c>
      <c r="T851" s="6">
        <v>33</v>
      </c>
      <c r="AC851" s="14" t="s">
        <v>50</v>
      </c>
      <c r="AD851" s="14" t="s">
        <v>50</v>
      </c>
    </row>
    <row r="852" spans="1:41" x14ac:dyDescent="0.25">
      <c r="A852" s="8" t="s">
        <v>1452</v>
      </c>
      <c r="B852" s="8" t="s">
        <v>53</v>
      </c>
      <c r="C852" s="15" t="s">
        <v>1464</v>
      </c>
      <c r="D852" s="22" t="s">
        <v>1483</v>
      </c>
      <c r="E852" s="15" t="s">
        <v>55</v>
      </c>
      <c r="G852" s="4">
        <v>2</v>
      </c>
      <c r="H852" s="4">
        <v>3</v>
      </c>
      <c r="I852" s="2">
        <v>400</v>
      </c>
      <c r="K852" s="5">
        <v>2</v>
      </c>
      <c r="R852" s="6">
        <v>12.5</v>
      </c>
      <c r="T852" s="6">
        <v>33</v>
      </c>
      <c r="AC852" s="14" t="s">
        <v>50</v>
      </c>
      <c r="AD852" s="14" t="s">
        <v>50</v>
      </c>
    </row>
    <row r="853" spans="1:41" x14ac:dyDescent="0.25">
      <c r="A853" s="8" t="s">
        <v>1452</v>
      </c>
      <c r="B853" s="8" t="s">
        <v>53</v>
      </c>
      <c r="C853" s="15" t="s">
        <v>1464</v>
      </c>
      <c r="D853" s="7">
        <v>33.414000000000001</v>
      </c>
      <c r="E853" s="15" t="s">
        <v>55</v>
      </c>
      <c r="G853" s="4">
        <v>2</v>
      </c>
      <c r="H853" s="4">
        <v>3</v>
      </c>
      <c r="I853" s="2">
        <v>410</v>
      </c>
      <c r="K853" s="5">
        <v>2</v>
      </c>
      <c r="M853" s="3">
        <v>2000</v>
      </c>
      <c r="T853" s="6">
        <v>33</v>
      </c>
      <c r="AC853" s="14" t="s">
        <v>50</v>
      </c>
      <c r="AD853" s="14" t="s">
        <v>50</v>
      </c>
    </row>
    <row r="854" spans="1:41" x14ac:dyDescent="0.25">
      <c r="A854" s="8" t="s">
        <v>1452</v>
      </c>
      <c r="B854" s="8" t="s">
        <v>53</v>
      </c>
      <c r="C854" s="15" t="s">
        <v>1464</v>
      </c>
      <c r="D854" s="7">
        <v>35.343000000000004</v>
      </c>
      <c r="E854" s="15" t="s">
        <v>89</v>
      </c>
      <c r="G854" s="4">
        <v>2</v>
      </c>
      <c r="H854" s="4">
        <v>3</v>
      </c>
      <c r="I854" s="2">
        <v>340</v>
      </c>
      <c r="K854" s="5">
        <v>2</v>
      </c>
      <c r="M854" s="3">
        <v>1998</v>
      </c>
      <c r="O854" s="6">
        <v>35</v>
      </c>
      <c r="P854" s="6">
        <v>50</v>
      </c>
      <c r="Q854" s="6">
        <v>39</v>
      </c>
      <c r="T854" s="6">
        <v>35</v>
      </c>
      <c r="AC854" s="14" t="s">
        <v>50</v>
      </c>
      <c r="AD854" s="14" t="s">
        <v>50</v>
      </c>
    </row>
    <row r="855" spans="1:41" x14ac:dyDescent="0.25">
      <c r="A855" s="8" t="s">
        <v>1452</v>
      </c>
      <c r="B855" s="8" t="s">
        <v>53</v>
      </c>
      <c r="C855" s="15" t="s">
        <v>1464</v>
      </c>
      <c r="D855" s="7">
        <v>35.463999999999999</v>
      </c>
      <c r="E855" s="15" t="s">
        <v>1484</v>
      </c>
      <c r="G855" s="4">
        <v>2</v>
      </c>
      <c r="H855" s="4">
        <v>3</v>
      </c>
      <c r="I855" s="2">
        <v>460</v>
      </c>
      <c r="K855" s="14">
        <v>3</v>
      </c>
      <c r="M855" s="3">
        <v>2000</v>
      </c>
      <c r="Q855" s="6">
        <v>87.5</v>
      </c>
      <c r="T855" s="6">
        <v>35</v>
      </c>
      <c r="Z855" s="12" t="s">
        <v>1485</v>
      </c>
      <c r="AC855" s="14" t="s">
        <v>50</v>
      </c>
      <c r="AD855" s="14" t="s">
        <v>50</v>
      </c>
    </row>
    <row r="856" spans="1:41" x14ac:dyDescent="0.25">
      <c r="A856" s="8" t="s">
        <v>1452</v>
      </c>
      <c r="B856" s="8" t="s">
        <v>53</v>
      </c>
      <c r="C856" s="15" t="s">
        <v>1464</v>
      </c>
      <c r="D856" s="7">
        <v>40.414000000000001</v>
      </c>
      <c r="E856" s="15" t="s">
        <v>55</v>
      </c>
      <c r="G856" s="4">
        <v>2</v>
      </c>
      <c r="H856" s="4">
        <v>3</v>
      </c>
      <c r="I856" s="2">
        <v>302</v>
      </c>
      <c r="J856" s="2">
        <v>409</v>
      </c>
      <c r="K856" s="5">
        <v>0</v>
      </c>
      <c r="M856" s="3">
        <v>2000</v>
      </c>
      <c r="R856" s="6">
        <v>14.94</v>
      </c>
      <c r="T856" s="6">
        <v>40</v>
      </c>
      <c r="AA856" s="13" t="s">
        <v>1486</v>
      </c>
      <c r="AC856" s="14" t="s">
        <v>50</v>
      </c>
      <c r="AD856" s="14" t="s">
        <v>50</v>
      </c>
    </row>
    <row r="857" spans="1:41" x14ac:dyDescent="0.25">
      <c r="A857" s="8" t="s">
        <v>1452</v>
      </c>
      <c r="B857" s="8" t="s">
        <v>53</v>
      </c>
      <c r="C857" s="15" t="s">
        <v>1464</v>
      </c>
      <c r="D857" s="7">
        <v>41.402999999999999</v>
      </c>
      <c r="E857" s="15" t="s">
        <v>89</v>
      </c>
      <c r="G857" s="4">
        <v>2</v>
      </c>
      <c r="H857" s="4">
        <v>3</v>
      </c>
      <c r="I857" s="2">
        <v>403</v>
      </c>
      <c r="K857" s="5">
        <v>2</v>
      </c>
      <c r="M857" s="3">
        <v>1998</v>
      </c>
      <c r="O857" s="6">
        <v>35</v>
      </c>
      <c r="P857" s="6">
        <v>50</v>
      </c>
      <c r="Q857" s="6">
        <v>39</v>
      </c>
      <c r="T857" s="6">
        <v>41</v>
      </c>
      <c r="AC857" s="14" t="s">
        <v>50</v>
      </c>
      <c r="AD857" s="14" t="s">
        <v>50</v>
      </c>
    </row>
    <row r="858" spans="1:41" x14ac:dyDescent="0.25">
      <c r="A858" s="8" t="s">
        <v>1452</v>
      </c>
      <c r="B858" s="8" t="s">
        <v>53</v>
      </c>
      <c r="C858" s="15" t="s">
        <v>1464</v>
      </c>
      <c r="D858" s="7" t="s">
        <v>1487</v>
      </c>
      <c r="E858" s="15" t="s">
        <v>45</v>
      </c>
      <c r="G858" s="4">
        <v>2</v>
      </c>
      <c r="H858" s="4">
        <v>3</v>
      </c>
      <c r="I858" s="2">
        <v>370</v>
      </c>
      <c r="T858" s="6">
        <v>19</v>
      </c>
      <c r="AC858" s="14" t="s">
        <v>50</v>
      </c>
      <c r="AD858" s="14" t="s">
        <v>50</v>
      </c>
    </row>
    <row r="859" spans="1:41" x14ac:dyDescent="0.25">
      <c r="A859" s="8" t="s">
        <v>1452</v>
      </c>
      <c r="B859" s="8" t="s">
        <v>53</v>
      </c>
      <c r="C859" s="15" t="s">
        <v>1464</v>
      </c>
      <c r="D859" s="7" t="s">
        <v>1488</v>
      </c>
      <c r="E859" s="15" t="s">
        <v>45</v>
      </c>
      <c r="G859" s="4">
        <v>2</v>
      </c>
      <c r="H859" s="4">
        <v>3</v>
      </c>
      <c r="I859" s="2">
        <v>400</v>
      </c>
      <c r="T859" s="6">
        <v>19</v>
      </c>
      <c r="AC859" s="14" t="s">
        <v>50</v>
      </c>
      <c r="AD859" s="14" t="s">
        <v>50</v>
      </c>
    </row>
    <row r="860" spans="1:41" x14ac:dyDescent="0.25">
      <c r="A860" s="8" t="s">
        <v>1452</v>
      </c>
      <c r="B860" s="8" t="s">
        <v>53</v>
      </c>
      <c r="C860" s="15" t="s">
        <v>1464</v>
      </c>
      <c r="D860" s="7" t="s">
        <v>1489</v>
      </c>
      <c r="E860" s="15" t="s">
        <v>150</v>
      </c>
      <c r="I860" s="2">
        <v>280</v>
      </c>
      <c r="K860" s="14">
        <v>3</v>
      </c>
      <c r="T860" s="6">
        <v>26</v>
      </c>
      <c r="AC860" s="14" t="s">
        <v>50</v>
      </c>
      <c r="AD860" s="14" t="s">
        <v>50</v>
      </c>
    </row>
    <row r="861" spans="1:41" x14ac:dyDescent="0.25">
      <c r="A861" s="8" t="s">
        <v>1452</v>
      </c>
      <c r="B861" s="8" t="s">
        <v>53</v>
      </c>
      <c r="C861" s="15" t="s">
        <v>1464</v>
      </c>
      <c r="D861" s="7" t="s">
        <v>1490</v>
      </c>
      <c r="E861" s="15" t="s">
        <v>150</v>
      </c>
      <c r="I861" s="2">
        <v>280</v>
      </c>
      <c r="K861" s="14">
        <v>3</v>
      </c>
      <c r="T861" s="6">
        <v>26</v>
      </c>
      <c r="AC861" s="14" t="s">
        <v>50</v>
      </c>
      <c r="AD861" s="14" t="s">
        <v>50</v>
      </c>
    </row>
    <row r="862" spans="1:41" x14ac:dyDescent="0.25">
      <c r="A862" s="8" t="s">
        <v>1452</v>
      </c>
      <c r="B862" s="8" t="s">
        <v>53</v>
      </c>
      <c r="C862" s="15" t="s">
        <v>1464</v>
      </c>
      <c r="D862" s="7" t="s">
        <v>1491</v>
      </c>
      <c r="E862" s="15" t="s">
        <v>349</v>
      </c>
      <c r="I862" s="2">
        <v>370</v>
      </c>
      <c r="M862" s="3">
        <v>1998</v>
      </c>
      <c r="T862" s="6">
        <v>33</v>
      </c>
      <c r="AC862" s="14" t="s">
        <v>50</v>
      </c>
      <c r="AD862" s="14" t="s">
        <v>50</v>
      </c>
    </row>
    <row r="863" spans="1:41" x14ac:dyDescent="0.25">
      <c r="A863" s="8" t="s">
        <v>1452</v>
      </c>
      <c r="B863" s="8" t="s">
        <v>53</v>
      </c>
      <c r="C863" s="15" t="s">
        <v>1464</v>
      </c>
      <c r="D863" s="7" t="s">
        <v>1492</v>
      </c>
      <c r="E863" s="15" t="s">
        <v>55</v>
      </c>
      <c r="G863" s="4">
        <v>2</v>
      </c>
      <c r="H863" s="4">
        <v>3</v>
      </c>
      <c r="I863" s="2">
        <v>460</v>
      </c>
      <c r="K863" s="5">
        <v>2</v>
      </c>
      <c r="M863" s="3">
        <v>2000</v>
      </c>
      <c r="T863" s="6">
        <v>33</v>
      </c>
      <c r="AC863" s="14" t="s">
        <v>50</v>
      </c>
      <c r="AD863" s="14" t="s">
        <v>50</v>
      </c>
    </row>
    <row r="864" spans="1:41" x14ac:dyDescent="0.25">
      <c r="A864" s="8" t="s">
        <v>1452</v>
      </c>
      <c r="B864" s="8" t="s">
        <v>53</v>
      </c>
      <c r="C864" s="15" t="s">
        <v>1464</v>
      </c>
      <c r="D864" s="7" t="str">
        <f>C864</f>
        <v>F2000</v>
      </c>
      <c r="E864" s="15" t="s">
        <v>492</v>
      </c>
      <c r="F864" s="8" t="s">
        <v>61</v>
      </c>
      <c r="G864" s="4">
        <v>2</v>
      </c>
      <c r="H864" s="4">
        <v>4</v>
      </c>
      <c r="I864" s="2">
        <v>310</v>
      </c>
      <c r="J864" s="2">
        <v>600</v>
      </c>
      <c r="M864" s="3">
        <v>1992</v>
      </c>
      <c r="N864" s="3">
        <v>2005</v>
      </c>
      <c r="T864" s="6">
        <v>41</v>
      </c>
      <c r="AA864" s="13">
        <v>3.8</v>
      </c>
      <c r="AB864" s="13">
        <v>6</v>
      </c>
      <c r="AC864" s="14" t="s">
        <v>50</v>
      </c>
      <c r="AD864" s="14" t="s">
        <v>50</v>
      </c>
      <c r="AE864" s="14">
        <v>6</v>
      </c>
      <c r="AN864" s="8" t="s">
        <v>1493</v>
      </c>
      <c r="AO864" s="25" t="s">
        <v>1494</v>
      </c>
    </row>
    <row r="865" spans="1:41" x14ac:dyDescent="0.25">
      <c r="A865" s="8" t="s">
        <v>1452</v>
      </c>
      <c r="B865" s="8" t="s">
        <v>53</v>
      </c>
      <c r="C865" s="15" t="s">
        <v>1495</v>
      </c>
      <c r="D865" s="7">
        <v>9.1560000000000006</v>
      </c>
      <c r="E865" s="15" t="s">
        <v>148</v>
      </c>
      <c r="I865" s="2">
        <v>156</v>
      </c>
      <c r="T865" s="6">
        <v>9</v>
      </c>
    </row>
    <row r="866" spans="1:41" x14ac:dyDescent="0.25">
      <c r="A866" s="8" t="s">
        <v>1452</v>
      </c>
      <c r="B866" s="8" t="s">
        <v>53</v>
      </c>
      <c r="C866" s="15" t="s">
        <v>1495</v>
      </c>
      <c r="D866" s="7" t="s">
        <v>1496</v>
      </c>
      <c r="E866" s="15" t="s">
        <v>148</v>
      </c>
      <c r="I866" s="2">
        <v>215</v>
      </c>
      <c r="M866" s="3">
        <v>1960</v>
      </c>
      <c r="T866" s="6">
        <v>13</v>
      </c>
    </row>
    <row r="867" spans="1:41" x14ac:dyDescent="0.25">
      <c r="A867" s="8" t="s">
        <v>1452</v>
      </c>
      <c r="B867" s="8" t="s">
        <v>53</v>
      </c>
      <c r="C867" s="15" t="s">
        <v>1495</v>
      </c>
      <c r="D867" s="7" t="s">
        <v>1497</v>
      </c>
      <c r="E867" s="15" t="s">
        <v>148</v>
      </c>
      <c r="I867" s="2">
        <v>230</v>
      </c>
      <c r="M867" s="3">
        <v>1960</v>
      </c>
      <c r="T867" s="6">
        <v>13</v>
      </c>
    </row>
    <row r="868" spans="1:41" x14ac:dyDescent="0.25">
      <c r="A868" s="8" t="s">
        <v>1452</v>
      </c>
      <c r="B868" s="8" t="s">
        <v>53</v>
      </c>
      <c r="C868" s="15" t="s">
        <v>1495</v>
      </c>
      <c r="D868" s="7" t="s">
        <v>1498</v>
      </c>
      <c r="E868" s="15" t="s">
        <v>349</v>
      </c>
      <c r="I868" s="2">
        <v>256</v>
      </c>
      <c r="M868" s="3">
        <v>1967</v>
      </c>
      <c r="N868" s="3">
        <v>1973</v>
      </c>
      <c r="T868" s="6">
        <v>19</v>
      </c>
    </row>
    <row r="869" spans="1:41" x14ac:dyDescent="0.25">
      <c r="A869" s="8" t="s">
        <v>1452</v>
      </c>
      <c r="B869" s="8" t="s">
        <v>53</v>
      </c>
      <c r="C869" s="15" t="s">
        <v>1499</v>
      </c>
      <c r="D869" s="7" t="s">
        <v>1500</v>
      </c>
      <c r="E869" s="15" t="s">
        <v>45</v>
      </c>
      <c r="G869" s="4">
        <v>2</v>
      </c>
      <c r="H869" s="4">
        <v>3</v>
      </c>
      <c r="I869" s="2">
        <v>270</v>
      </c>
      <c r="J869" s="2">
        <v>271</v>
      </c>
      <c r="K869" s="5">
        <v>1</v>
      </c>
      <c r="L869" s="5">
        <v>2</v>
      </c>
      <c r="M869" s="3">
        <v>1986</v>
      </c>
      <c r="N869" s="3">
        <v>1992</v>
      </c>
      <c r="Q869" s="6">
        <v>23</v>
      </c>
      <c r="T869" s="6">
        <v>19</v>
      </c>
      <c r="Z869" s="12" t="s">
        <v>1501</v>
      </c>
      <c r="AA869" s="13">
        <v>3.8</v>
      </c>
    </row>
    <row r="870" spans="1:41" x14ac:dyDescent="0.25">
      <c r="A870" s="8" t="s">
        <v>1452</v>
      </c>
      <c r="B870" s="8" t="s">
        <v>53</v>
      </c>
      <c r="C870" s="15" t="s">
        <v>1499</v>
      </c>
      <c r="D870" s="7">
        <v>19.292000000000002</v>
      </c>
      <c r="E870" s="15" t="s">
        <v>45</v>
      </c>
      <c r="G870" s="4">
        <v>2</v>
      </c>
      <c r="H870" s="4">
        <v>3</v>
      </c>
      <c r="I870" s="2">
        <v>290</v>
      </c>
      <c r="M870" s="3">
        <v>1984</v>
      </c>
      <c r="N870" s="3">
        <v>1990</v>
      </c>
      <c r="T870" s="6">
        <v>19</v>
      </c>
      <c r="AA870" s="13">
        <v>4.2</v>
      </c>
      <c r="AN870" s="8" t="s">
        <v>1502</v>
      </c>
    </row>
    <row r="871" spans="1:41" x14ac:dyDescent="0.25">
      <c r="A871" s="8" t="s">
        <v>1452</v>
      </c>
      <c r="B871" s="8" t="s">
        <v>53</v>
      </c>
      <c r="C871" s="15" t="s">
        <v>1499</v>
      </c>
      <c r="D871" s="7">
        <v>19.321999999999999</v>
      </c>
      <c r="E871" s="15" t="s">
        <v>45</v>
      </c>
      <c r="G871" s="4">
        <v>2</v>
      </c>
      <c r="H871" s="4">
        <v>3</v>
      </c>
      <c r="I871" s="2">
        <v>320</v>
      </c>
      <c r="M871" s="3">
        <v>1986</v>
      </c>
      <c r="N871" s="3">
        <v>1992</v>
      </c>
      <c r="T871" s="6">
        <v>19</v>
      </c>
    </row>
    <row r="872" spans="1:41" x14ac:dyDescent="0.25">
      <c r="A872" s="8" t="s">
        <v>1452</v>
      </c>
      <c r="B872" s="8" t="s">
        <v>53</v>
      </c>
      <c r="C872" s="15" t="s">
        <v>1499</v>
      </c>
      <c r="D872" s="7">
        <v>19.332000000000001</v>
      </c>
      <c r="E872" s="15" t="s">
        <v>45</v>
      </c>
      <c r="G872" s="4">
        <v>2</v>
      </c>
      <c r="H872" s="4">
        <v>3</v>
      </c>
      <c r="I872" s="2">
        <v>330</v>
      </c>
      <c r="J872" s="2">
        <v>350</v>
      </c>
      <c r="K872" s="5">
        <v>1</v>
      </c>
      <c r="M872" s="3">
        <v>1984</v>
      </c>
      <c r="N872" s="3">
        <v>1990</v>
      </c>
      <c r="R872" s="6">
        <v>8.6</v>
      </c>
      <c r="T872" s="6">
        <v>19</v>
      </c>
      <c r="AA872" s="13">
        <v>3.8</v>
      </c>
      <c r="AE872" s="14">
        <v>6</v>
      </c>
      <c r="AG872" s="14" t="s">
        <v>50</v>
      </c>
      <c r="AH872" s="14" t="s">
        <v>50</v>
      </c>
      <c r="AL872" s="5">
        <v>4.5999999999999996</v>
      </c>
    </row>
    <row r="873" spans="1:41" x14ac:dyDescent="0.25">
      <c r="A873" s="8" t="s">
        <v>1452</v>
      </c>
      <c r="B873" s="8" t="s">
        <v>53</v>
      </c>
      <c r="C873" s="15" t="s">
        <v>1499</v>
      </c>
      <c r="D873" s="7">
        <v>19.341999999999999</v>
      </c>
      <c r="E873" s="15" t="s">
        <v>45</v>
      </c>
      <c r="G873" s="4">
        <v>2</v>
      </c>
      <c r="H873" s="4">
        <v>3</v>
      </c>
      <c r="I873" s="2">
        <v>340</v>
      </c>
      <c r="M873" s="3">
        <v>1990</v>
      </c>
      <c r="N873" s="3">
        <v>1992</v>
      </c>
      <c r="T873" s="6">
        <v>19</v>
      </c>
      <c r="AA873" s="13">
        <v>3.8</v>
      </c>
    </row>
    <row r="874" spans="1:41" x14ac:dyDescent="0.25">
      <c r="A874" s="8" t="s">
        <v>1452</v>
      </c>
      <c r="B874" s="8" t="s">
        <v>53</v>
      </c>
      <c r="C874" s="15" t="s">
        <v>1499</v>
      </c>
      <c r="D874" s="7">
        <v>19.361999999999998</v>
      </c>
      <c r="E874" s="15" t="s">
        <v>45</v>
      </c>
      <c r="G874" s="4">
        <v>2</v>
      </c>
      <c r="H874" s="4">
        <v>3</v>
      </c>
      <c r="I874" s="2">
        <v>360</v>
      </c>
      <c r="M874" s="3">
        <v>1984</v>
      </c>
      <c r="N874" s="3">
        <v>1990</v>
      </c>
      <c r="T874" s="6">
        <v>19</v>
      </c>
      <c r="AN874" s="8" t="s">
        <v>359</v>
      </c>
      <c r="AO874" s="25" t="s">
        <v>1503</v>
      </c>
    </row>
    <row r="875" spans="1:41" x14ac:dyDescent="0.25">
      <c r="A875" s="8" t="s">
        <v>1452</v>
      </c>
      <c r="B875" s="8" t="s">
        <v>53</v>
      </c>
      <c r="C875" s="15" t="s">
        <v>1499</v>
      </c>
      <c r="D875" s="7">
        <v>19.372</v>
      </c>
      <c r="E875" s="15" t="s">
        <v>45</v>
      </c>
      <c r="F875" s="8" t="s">
        <v>90</v>
      </c>
      <c r="G875" s="4">
        <v>2</v>
      </c>
      <c r="H875" s="4">
        <v>3</v>
      </c>
      <c r="I875" s="2">
        <v>370</v>
      </c>
      <c r="J875" s="2">
        <v>373</v>
      </c>
      <c r="K875" s="5">
        <v>4</v>
      </c>
      <c r="M875" s="3">
        <v>1986</v>
      </c>
      <c r="N875" s="3">
        <v>1992</v>
      </c>
      <c r="R875" s="6">
        <v>7</v>
      </c>
      <c r="T875" s="6">
        <v>19</v>
      </c>
      <c r="AA875" s="13">
        <v>3.8</v>
      </c>
      <c r="AB875" s="13">
        <v>3.9</v>
      </c>
    </row>
    <row r="876" spans="1:41" x14ac:dyDescent="0.25">
      <c r="A876" s="8" t="s">
        <v>1452</v>
      </c>
      <c r="B876" s="8" t="s">
        <v>53</v>
      </c>
      <c r="C876" s="15" t="s">
        <v>1499</v>
      </c>
      <c r="D876" s="7" t="s">
        <v>1504</v>
      </c>
      <c r="E876" s="15" t="s">
        <v>45</v>
      </c>
      <c r="F876" s="8" t="s">
        <v>61</v>
      </c>
      <c r="G876" s="4">
        <v>2</v>
      </c>
      <c r="H876" s="4">
        <v>4</v>
      </c>
      <c r="I876" s="2">
        <v>420</v>
      </c>
      <c r="K876" s="5">
        <v>1</v>
      </c>
      <c r="M876" s="3">
        <v>1986</v>
      </c>
      <c r="N876" s="3">
        <v>1992</v>
      </c>
      <c r="T876" s="6">
        <v>19</v>
      </c>
      <c r="Z876" s="12" t="s">
        <v>1505</v>
      </c>
      <c r="AA876" s="13">
        <v>3.8</v>
      </c>
    </row>
    <row r="877" spans="1:41" x14ac:dyDescent="0.25">
      <c r="A877" s="8" t="s">
        <v>1452</v>
      </c>
      <c r="B877" s="8" t="s">
        <v>53</v>
      </c>
      <c r="C877" s="15" t="s">
        <v>1499</v>
      </c>
      <c r="D877" s="7">
        <v>25.321999999999999</v>
      </c>
      <c r="E877" s="15" t="s">
        <v>150</v>
      </c>
      <c r="G877" s="4">
        <v>2</v>
      </c>
      <c r="H877" s="4">
        <v>3</v>
      </c>
      <c r="I877" s="2">
        <v>320</v>
      </c>
      <c r="Q877" s="6">
        <v>80</v>
      </c>
      <c r="T877" s="6">
        <v>25</v>
      </c>
      <c r="Z877" s="12" t="s">
        <v>1506</v>
      </c>
    </row>
    <row r="878" spans="1:41" x14ac:dyDescent="0.25">
      <c r="A878" s="8" t="s">
        <v>1452</v>
      </c>
      <c r="B878" s="8" t="s">
        <v>53</v>
      </c>
      <c r="C878" s="15" t="s">
        <v>1499</v>
      </c>
      <c r="D878" s="22" t="s">
        <v>1507</v>
      </c>
      <c r="E878" s="15" t="s">
        <v>150</v>
      </c>
      <c r="F878" s="8" t="s">
        <v>61</v>
      </c>
      <c r="I878" s="2">
        <v>280</v>
      </c>
      <c r="K878" s="14">
        <v>3</v>
      </c>
      <c r="M878" s="3">
        <v>1986</v>
      </c>
      <c r="T878" s="6">
        <v>26</v>
      </c>
      <c r="AC878" s="14" t="s">
        <v>50</v>
      </c>
    </row>
    <row r="879" spans="1:41" x14ac:dyDescent="0.25">
      <c r="A879" s="8" t="s">
        <v>1452</v>
      </c>
      <c r="B879" s="8" t="s">
        <v>53</v>
      </c>
      <c r="C879" s="15" t="s">
        <v>1499</v>
      </c>
      <c r="D879" s="7">
        <v>26.302</v>
      </c>
      <c r="E879" s="15" t="s">
        <v>55</v>
      </c>
      <c r="G879" s="4">
        <v>2</v>
      </c>
      <c r="H879" s="4">
        <v>3</v>
      </c>
      <c r="I879" s="2">
        <v>301</v>
      </c>
      <c r="M879" s="3">
        <v>1990</v>
      </c>
      <c r="N879" s="3">
        <v>1992</v>
      </c>
      <c r="T879" s="6">
        <v>26</v>
      </c>
      <c r="AA879" s="13">
        <v>4.25</v>
      </c>
    </row>
    <row r="880" spans="1:41" x14ac:dyDescent="0.25">
      <c r="A880" s="8" t="s">
        <v>1452</v>
      </c>
      <c r="B880" s="8" t="s">
        <v>53</v>
      </c>
      <c r="C880" s="15" t="s">
        <v>1499</v>
      </c>
      <c r="D880" s="7">
        <v>26.332000000000001</v>
      </c>
      <c r="E880" s="15" t="s">
        <v>55</v>
      </c>
      <c r="G880" s="4">
        <v>2</v>
      </c>
      <c r="H880" s="4">
        <v>3</v>
      </c>
      <c r="I880" s="2">
        <v>330</v>
      </c>
      <c r="M880" s="3">
        <v>1990</v>
      </c>
      <c r="N880" s="3">
        <v>1992</v>
      </c>
      <c r="R880" s="6">
        <v>11.8</v>
      </c>
      <c r="T880" s="6">
        <v>26</v>
      </c>
      <c r="AA880" s="13">
        <v>3.5</v>
      </c>
    </row>
    <row r="881" spans="1:41" x14ac:dyDescent="0.25">
      <c r="A881" s="8" t="s">
        <v>1452</v>
      </c>
      <c r="B881" s="8" t="s">
        <v>53</v>
      </c>
      <c r="C881" s="15" t="s">
        <v>1499</v>
      </c>
      <c r="D881" s="7">
        <v>26.372</v>
      </c>
      <c r="E881" s="15" t="s">
        <v>129</v>
      </c>
      <c r="F881" s="8" t="s">
        <v>61</v>
      </c>
      <c r="G881" s="4">
        <v>2</v>
      </c>
      <c r="H881" s="4">
        <v>4</v>
      </c>
      <c r="I881" s="2">
        <v>372</v>
      </c>
      <c r="M881" s="3">
        <v>1990</v>
      </c>
      <c r="N881" s="3">
        <v>1992</v>
      </c>
      <c r="Q881" s="6">
        <v>88.888888888888886</v>
      </c>
      <c r="T881" s="6">
        <v>26</v>
      </c>
      <c r="Z881" s="12" t="s">
        <v>1508</v>
      </c>
    </row>
    <row r="882" spans="1:41" x14ac:dyDescent="0.25">
      <c r="A882" s="8" t="s">
        <v>1452</v>
      </c>
      <c r="B882" s="8" t="s">
        <v>53</v>
      </c>
      <c r="C882" s="15" t="s">
        <v>1499</v>
      </c>
      <c r="D882" s="7">
        <v>26.422000000000001</v>
      </c>
      <c r="E882" s="15" t="s">
        <v>150</v>
      </c>
      <c r="F882" s="8" t="s">
        <v>61</v>
      </c>
      <c r="G882" s="4">
        <v>2</v>
      </c>
      <c r="H882" s="4">
        <v>4</v>
      </c>
      <c r="I882" s="2">
        <v>420</v>
      </c>
      <c r="K882" s="5">
        <v>2</v>
      </c>
      <c r="M882" s="3">
        <v>1992</v>
      </c>
      <c r="T882" s="6">
        <v>26</v>
      </c>
    </row>
    <row r="883" spans="1:41" x14ac:dyDescent="0.25">
      <c r="A883" s="8" t="s">
        <v>1452</v>
      </c>
      <c r="B883" s="8" t="s">
        <v>53</v>
      </c>
      <c r="C883" s="15" t="s">
        <v>1499</v>
      </c>
      <c r="D883" s="7">
        <v>33.332000000000001</v>
      </c>
      <c r="E883" s="15" t="s">
        <v>129</v>
      </c>
      <c r="G883" s="4">
        <v>2</v>
      </c>
      <c r="H883" s="4">
        <v>3</v>
      </c>
      <c r="I883" s="2">
        <v>330</v>
      </c>
      <c r="K883" s="5">
        <v>1</v>
      </c>
      <c r="L883" s="5">
        <v>2</v>
      </c>
      <c r="M883" s="3">
        <v>1990</v>
      </c>
      <c r="N883" s="3">
        <v>1992</v>
      </c>
      <c r="T883" s="6">
        <v>33</v>
      </c>
    </row>
    <row r="884" spans="1:41" x14ac:dyDescent="0.25">
      <c r="A884" s="8" t="s">
        <v>1452</v>
      </c>
      <c r="B884" s="8" t="s">
        <v>53</v>
      </c>
      <c r="C884" s="15" t="s">
        <v>1499</v>
      </c>
      <c r="D884" s="7">
        <v>33.372</v>
      </c>
      <c r="E884" s="15" t="s">
        <v>150</v>
      </c>
      <c r="G884" s="4">
        <v>2</v>
      </c>
      <c r="H884" s="4">
        <v>3</v>
      </c>
      <c r="I884" s="2">
        <v>373</v>
      </c>
      <c r="M884" s="3">
        <v>1992</v>
      </c>
      <c r="T884" s="6">
        <v>33</v>
      </c>
    </row>
    <row r="885" spans="1:41" x14ac:dyDescent="0.25">
      <c r="A885" s="8" t="s">
        <v>1452</v>
      </c>
      <c r="B885" s="8" t="s">
        <v>53</v>
      </c>
      <c r="C885" s="15" t="s">
        <v>1499</v>
      </c>
      <c r="D885" s="7">
        <v>33.421999999999997</v>
      </c>
      <c r="E885" s="15" t="s">
        <v>150</v>
      </c>
      <c r="G885" s="4">
        <v>2</v>
      </c>
      <c r="H885" s="4">
        <v>3</v>
      </c>
      <c r="I885" s="2">
        <v>420</v>
      </c>
      <c r="M885" s="3">
        <v>1992</v>
      </c>
      <c r="T885" s="6">
        <v>33</v>
      </c>
      <c r="AO885" s="25" t="s">
        <v>1509</v>
      </c>
    </row>
    <row r="886" spans="1:41" x14ac:dyDescent="0.25">
      <c r="A886" s="8" t="s">
        <v>1452</v>
      </c>
      <c r="B886" s="8" t="s">
        <v>53</v>
      </c>
      <c r="C886" s="15" t="s">
        <v>1499</v>
      </c>
      <c r="D886" s="7">
        <v>35.372</v>
      </c>
      <c r="E886" s="15" t="s">
        <v>89</v>
      </c>
      <c r="G886" s="4">
        <v>2</v>
      </c>
      <c r="H886" s="4">
        <v>3</v>
      </c>
      <c r="I886" s="2">
        <v>370</v>
      </c>
      <c r="M886" s="3">
        <v>1992</v>
      </c>
      <c r="T886" s="6">
        <v>35</v>
      </c>
    </row>
    <row r="887" spans="1:41" x14ac:dyDescent="0.25">
      <c r="A887" s="8" t="s">
        <v>1452</v>
      </c>
      <c r="B887" s="8" t="s">
        <v>53</v>
      </c>
      <c r="C887" s="15" t="s">
        <v>1499</v>
      </c>
      <c r="D887" s="7">
        <v>41.372</v>
      </c>
      <c r="E887" s="15" t="s">
        <v>89</v>
      </c>
      <c r="G887" s="4">
        <v>2</v>
      </c>
      <c r="H887" s="4">
        <v>3</v>
      </c>
      <c r="I887" s="2">
        <v>372</v>
      </c>
      <c r="Q887" s="6">
        <v>88.888888888888886</v>
      </c>
      <c r="T887" s="6">
        <v>41</v>
      </c>
      <c r="Z887" s="12" t="s">
        <v>1510</v>
      </c>
    </row>
    <row r="888" spans="1:41" x14ac:dyDescent="0.25">
      <c r="A888" s="8" t="s">
        <v>1452</v>
      </c>
      <c r="B888" s="8" t="s">
        <v>53</v>
      </c>
      <c r="C888" s="15" t="s">
        <v>1499</v>
      </c>
      <c r="D888" s="7" t="s">
        <v>1511</v>
      </c>
      <c r="E888" s="15" t="s">
        <v>45</v>
      </c>
      <c r="G888" s="4">
        <v>2</v>
      </c>
      <c r="H888" s="4">
        <v>3</v>
      </c>
      <c r="I888" s="2">
        <v>370</v>
      </c>
      <c r="M888" s="3">
        <v>1992</v>
      </c>
      <c r="T888" s="6">
        <v>19</v>
      </c>
      <c r="Z888" s="12" t="s">
        <v>1512</v>
      </c>
      <c r="AA888" s="13">
        <v>3.9</v>
      </c>
      <c r="AO888" s="25" t="s">
        <v>1513</v>
      </c>
    </row>
    <row r="889" spans="1:41" x14ac:dyDescent="0.25">
      <c r="A889" s="8" t="s">
        <v>1452</v>
      </c>
      <c r="B889" s="8" t="s">
        <v>53</v>
      </c>
      <c r="C889" s="15" t="s">
        <v>1499</v>
      </c>
      <c r="D889" s="7" t="s">
        <v>1514</v>
      </c>
      <c r="E889" s="15" t="s">
        <v>349</v>
      </c>
      <c r="I889" s="2">
        <v>370</v>
      </c>
      <c r="M889" s="3">
        <v>1990</v>
      </c>
      <c r="T889" s="6">
        <v>24</v>
      </c>
    </row>
    <row r="890" spans="1:41" x14ac:dyDescent="0.25">
      <c r="A890" s="8" t="s">
        <v>1452</v>
      </c>
      <c r="B890" s="8" t="s">
        <v>53</v>
      </c>
      <c r="C890" s="15" t="s">
        <v>1499</v>
      </c>
      <c r="D890" s="7" t="str">
        <f>C890</f>
        <v>F90</v>
      </c>
      <c r="E890" s="15" t="s">
        <v>946</v>
      </c>
      <c r="F890" s="8" t="s">
        <v>61</v>
      </c>
      <c r="G890" s="4">
        <v>2</v>
      </c>
      <c r="H890" s="4">
        <v>4</v>
      </c>
      <c r="I890" s="2">
        <v>190</v>
      </c>
      <c r="J890" s="2">
        <v>370</v>
      </c>
      <c r="K890" s="29">
        <v>1</v>
      </c>
      <c r="L890" s="5">
        <v>4</v>
      </c>
      <c r="M890" s="3">
        <v>1984</v>
      </c>
      <c r="N890" s="3">
        <v>1992</v>
      </c>
      <c r="T890" s="6">
        <v>19</v>
      </c>
      <c r="Z890" s="12" t="s">
        <v>1515</v>
      </c>
      <c r="AN890" s="8" t="s">
        <v>1516</v>
      </c>
    </row>
    <row r="891" spans="1:41" x14ac:dyDescent="0.25">
      <c r="A891" s="8" t="s">
        <v>1452</v>
      </c>
      <c r="B891" s="8" t="s">
        <v>53</v>
      </c>
      <c r="C891" s="15" t="s">
        <v>1517</v>
      </c>
      <c r="D891" s="7">
        <v>360</v>
      </c>
      <c r="E891" s="15" t="s">
        <v>55</v>
      </c>
      <c r="I891" s="2">
        <v>360</v>
      </c>
      <c r="K891" s="14">
        <v>3</v>
      </c>
      <c r="M891" s="3">
        <v>2002</v>
      </c>
      <c r="R891" s="6">
        <v>14</v>
      </c>
      <c r="T891" s="6">
        <v>33</v>
      </c>
      <c r="Z891" s="12" t="s">
        <v>1518</v>
      </c>
      <c r="AA891" s="13" t="s">
        <v>1519</v>
      </c>
    </row>
    <row r="892" spans="1:41" x14ac:dyDescent="0.25">
      <c r="A892" s="8" t="s">
        <v>1452</v>
      </c>
      <c r="B892" s="8" t="s">
        <v>53</v>
      </c>
      <c r="C892" s="15" t="s">
        <v>1517</v>
      </c>
      <c r="D892" s="7">
        <v>360</v>
      </c>
      <c r="E892" s="15" t="s">
        <v>45</v>
      </c>
      <c r="F892" s="8" t="s">
        <v>61</v>
      </c>
      <c r="I892" s="2">
        <v>360</v>
      </c>
      <c r="R892" s="6">
        <v>10</v>
      </c>
      <c r="AN892" s="8" t="s">
        <v>1520</v>
      </c>
    </row>
    <row r="893" spans="1:41" x14ac:dyDescent="0.25">
      <c r="A893" s="8" t="s">
        <v>1452</v>
      </c>
      <c r="B893" s="8" t="s">
        <v>53</v>
      </c>
      <c r="C893" s="15" t="s">
        <v>1517</v>
      </c>
      <c r="D893" s="7">
        <v>410</v>
      </c>
      <c r="E893" s="15" t="s">
        <v>103</v>
      </c>
      <c r="I893" s="2">
        <v>410</v>
      </c>
      <c r="K893" s="14">
        <v>3</v>
      </c>
      <c r="L893" s="5">
        <v>5</v>
      </c>
      <c r="M893" s="3">
        <v>2002</v>
      </c>
      <c r="AN893" s="8" t="s">
        <v>1521</v>
      </c>
      <c r="AO893" s="25" t="s">
        <v>1522</v>
      </c>
    </row>
    <row r="894" spans="1:41" x14ac:dyDescent="0.25">
      <c r="A894" s="8" t="s">
        <v>1452</v>
      </c>
      <c r="B894" s="8" t="s">
        <v>53</v>
      </c>
      <c r="C894" s="15" t="s">
        <v>1517</v>
      </c>
      <c r="D894" s="7">
        <v>600</v>
      </c>
      <c r="E894" s="15" t="s">
        <v>1523</v>
      </c>
      <c r="I894" s="2">
        <v>600</v>
      </c>
      <c r="AO894" s="25" t="s">
        <v>1524</v>
      </c>
    </row>
    <row r="895" spans="1:41" x14ac:dyDescent="0.25">
      <c r="A895" s="8" t="s">
        <v>1452</v>
      </c>
      <c r="B895" s="8" t="s">
        <v>53</v>
      </c>
      <c r="C895" s="15" t="s">
        <v>1525</v>
      </c>
      <c r="D895" s="22" t="s">
        <v>1526</v>
      </c>
      <c r="E895" s="15" t="s">
        <v>1339</v>
      </c>
      <c r="I895" s="2">
        <v>150</v>
      </c>
      <c r="M895" s="3">
        <v>1991</v>
      </c>
      <c r="N895" s="3">
        <v>1994</v>
      </c>
      <c r="Q895" s="6">
        <v>21</v>
      </c>
      <c r="R895" s="6">
        <v>4.9000000000000004</v>
      </c>
      <c r="T895" s="6">
        <v>8</v>
      </c>
      <c r="Z895" s="12" t="s">
        <v>1527</v>
      </c>
      <c r="AA895" s="13">
        <v>3.1</v>
      </c>
      <c r="AB895" s="13">
        <v>3.5</v>
      </c>
      <c r="AE895" s="14">
        <v>6</v>
      </c>
      <c r="AG895" s="14" t="s">
        <v>47</v>
      </c>
      <c r="AH895" s="14" t="s">
        <v>50</v>
      </c>
      <c r="AK895" s="7" t="s">
        <v>1528</v>
      </c>
      <c r="AL895" s="5">
        <v>4.75</v>
      </c>
      <c r="AN895" s="8" t="s">
        <v>1529</v>
      </c>
      <c r="AO895" s="25" t="s">
        <v>1530</v>
      </c>
    </row>
    <row r="896" spans="1:41" x14ac:dyDescent="0.25">
      <c r="A896" s="8" t="s">
        <v>1452</v>
      </c>
      <c r="B896" s="8" t="s">
        <v>53</v>
      </c>
      <c r="C896" s="15" t="s">
        <v>1525</v>
      </c>
      <c r="D896" s="22" t="s">
        <v>1531</v>
      </c>
      <c r="E896" s="15" t="s">
        <v>1339</v>
      </c>
      <c r="F896" s="8" t="s">
        <v>61</v>
      </c>
      <c r="I896" s="2">
        <v>150</v>
      </c>
      <c r="M896" s="3">
        <v>1990</v>
      </c>
      <c r="N896" s="3">
        <v>1995</v>
      </c>
      <c r="Q896" s="6">
        <v>22.5</v>
      </c>
      <c r="T896" s="6">
        <v>9</v>
      </c>
      <c r="AA896" s="13">
        <v>3.1</v>
      </c>
      <c r="AB896" s="13">
        <v>3.5</v>
      </c>
      <c r="AE896" s="14">
        <v>6</v>
      </c>
      <c r="AG896" s="14" t="s">
        <v>50</v>
      </c>
      <c r="AH896" s="14" t="s">
        <v>50</v>
      </c>
      <c r="AK896" s="7" t="s">
        <v>1532</v>
      </c>
      <c r="AL896" s="5">
        <v>4.25</v>
      </c>
      <c r="AM896" s="5">
        <v>3.65</v>
      </c>
      <c r="AN896" s="8" t="s">
        <v>1533</v>
      </c>
      <c r="AO896" s="25" t="s">
        <v>1534</v>
      </c>
    </row>
    <row r="897" spans="1:41" x14ac:dyDescent="0.25">
      <c r="A897" s="8" t="s">
        <v>1452</v>
      </c>
      <c r="B897" s="8" t="s">
        <v>53</v>
      </c>
      <c r="C897" s="15" t="s">
        <v>1525</v>
      </c>
      <c r="D897" s="22" t="s">
        <v>1535</v>
      </c>
      <c r="E897" s="15" t="s">
        <v>138</v>
      </c>
      <c r="I897" s="2">
        <v>150</v>
      </c>
      <c r="T897" s="6">
        <v>10</v>
      </c>
    </row>
    <row r="898" spans="1:41" x14ac:dyDescent="0.25">
      <c r="A898" s="8" t="s">
        <v>1452</v>
      </c>
      <c r="B898" s="8" t="s">
        <v>53</v>
      </c>
      <c r="C898" s="15" t="s">
        <v>1536</v>
      </c>
      <c r="D898" s="7" t="s">
        <v>1536</v>
      </c>
      <c r="E898" s="15" t="s">
        <v>1537</v>
      </c>
      <c r="G898" s="4">
        <v>3</v>
      </c>
      <c r="H898" s="4">
        <v>4</v>
      </c>
      <c r="I898" s="2">
        <v>326</v>
      </c>
      <c r="J898" s="2">
        <v>680</v>
      </c>
      <c r="K898" s="14">
        <v>2</v>
      </c>
      <c r="L898" s="5">
        <v>5</v>
      </c>
      <c r="M898" s="3">
        <v>2004</v>
      </c>
      <c r="N898" s="3">
        <v>2019</v>
      </c>
      <c r="Q898" s="6">
        <v>23</v>
      </c>
      <c r="R898" s="6">
        <v>7</v>
      </c>
      <c r="T898" s="6">
        <v>13</v>
      </c>
      <c r="U898" s="9">
        <v>0.6</v>
      </c>
      <c r="V898" s="9">
        <v>0.4</v>
      </c>
      <c r="W898" s="10">
        <v>120</v>
      </c>
      <c r="X898" s="11">
        <v>60</v>
      </c>
      <c r="Z898" s="12" t="s">
        <v>1538</v>
      </c>
      <c r="AC898" s="14" t="s">
        <v>50</v>
      </c>
      <c r="AG898" s="14" t="s">
        <v>47</v>
      </c>
      <c r="AJ898" s="5">
        <v>90</v>
      </c>
      <c r="AN898" s="8" t="s">
        <v>1539</v>
      </c>
      <c r="AO898" s="25" t="s">
        <v>1540</v>
      </c>
    </row>
    <row r="899" spans="1:41" x14ac:dyDescent="0.25">
      <c r="A899" s="8" t="s">
        <v>1452</v>
      </c>
      <c r="B899" s="8" t="s">
        <v>53</v>
      </c>
      <c r="C899" s="15" t="s">
        <v>1541</v>
      </c>
      <c r="D899" s="22" t="s">
        <v>1542</v>
      </c>
      <c r="E899" s="15" t="s">
        <v>148</v>
      </c>
      <c r="I899" s="2">
        <v>150</v>
      </c>
      <c r="M899" s="3">
        <v>2000</v>
      </c>
      <c r="T899" s="6">
        <v>7</v>
      </c>
    </row>
    <row r="900" spans="1:41" x14ac:dyDescent="0.25">
      <c r="A900" s="8" t="s">
        <v>1452</v>
      </c>
      <c r="B900" s="8" t="s">
        <v>53</v>
      </c>
      <c r="C900" s="15" t="s">
        <v>1541</v>
      </c>
      <c r="D900" s="7">
        <v>8.1530000000000005</v>
      </c>
      <c r="E900" s="15" t="s">
        <v>1543</v>
      </c>
      <c r="I900" s="2">
        <v>153</v>
      </c>
      <c r="J900" s="2">
        <v>250</v>
      </c>
      <c r="M900" s="3">
        <v>1993</v>
      </c>
      <c r="N900" s="3">
        <v>1997</v>
      </c>
      <c r="O900" s="6">
        <v>16</v>
      </c>
      <c r="Q900" s="6">
        <f>O900*1.2</f>
        <v>19.2</v>
      </c>
      <c r="T900" s="6">
        <v>8</v>
      </c>
      <c r="AA900" s="13">
        <v>3.25</v>
      </c>
      <c r="AB900" s="13">
        <v>3.6</v>
      </c>
      <c r="AE900" s="14">
        <v>6</v>
      </c>
      <c r="AG900" s="14" t="s">
        <v>50</v>
      </c>
      <c r="AH900" s="14" t="s">
        <v>50</v>
      </c>
      <c r="AK900" s="7" t="s">
        <v>1544</v>
      </c>
      <c r="AL900" s="5">
        <v>4.82</v>
      </c>
      <c r="AN900" s="8" t="s">
        <v>1545</v>
      </c>
      <c r="AO900" s="25" t="s">
        <v>1546</v>
      </c>
    </row>
    <row r="901" spans="1:41" x14ac:dyDescent="0.25">
      <c r="A901" s="8" t="s">
        <v>1452</v>
      </c>
      <c r="B901" s="8" t="s">
        <v>43</v>
      </c>
      <c r="C901" s="15" t="s">
        <v>1541</v>
      </c>
      <c r="D901" s="7" t="s">
        <v>1547</v>
      </c>
      <c r="E901" s="15" t="s">
        <v>45</v>
      </c>
      <c r="F901" s="8" t="s">
        <v>61</v>
      </c>
      <c r="G901" s="4">
        <v>2</v>
      </c>
      <c r="H901" s="4">
        <v>4</v>
      </c>
      <c r="I901" s="2">
        <v>155</v>
      </c>
      <c r="J901" s="2">
        <v>160</v>
      </c>
      <c r="K901" s="5">
        <v>1</v>
      </c>
      <c r="L901" s="5">
        <v>2</v>
      </c>
      <c r="M901" s="3">
        <v>1994</v>
      </c>
      <c r="N901" s="3">
        <v>2000</v>
      </c>
      <c r="O901" s="6">
        <v>18.5</v>
      </c>
      <c r="Q901" s="6">
        <f>O901*1.2</f>
        <v>22.2</v>
      </c>
      <c r="R901" s="6">
        <v>5.2</v>
      </c>
      <c r="T901" s="6">
        <v>7.5</v>
      </c>
      <c r="Z901" s="12" t="s">
        <v>1548</v>
      </c>
      <c r="AA901" s="13">
        <v>3.56</v>
      </c>
      <c r="AB901" s="13">
        <v>3.56</v>
      </c>
      <c r="AL901" s="5">
        <v>5.5</v>
      </c>
      <c r="AN901" s="8" t="s">
        <v>1549</v>
      </c>
      <c r="AO901" s="25" t="s">
        <v>1550</v>
      </c>
    </row>
    <row r="902" spans="1:41" x14ac:dyDescent="0.25">
      <c r="A902" s="8" t="s">
        <v>1452</v>
      </c>
      <c r="B902" s="8" t="s">
        <v>53</v>
      </c>
      <c r="C902" s="15" t="s">
        <v>1541</v>
      </c>
      <c r="D902" s="7">
        <v>8.1739999999999995</v>
      </c>
      <c r="E902" s="15" t="s">
        <v>148</v>
      </c>
      <c r="I902" s="2">
        <v>174</v>
      </c>
      <c r="M902" s="3">
        <v>2000</v>
      </c>
      <c r="T902" s="6">
        <v>8</v>
      </c>
      <c r="AE902" s="14">
        <v>6</v>
      </c>
      <c r="AN902" s="8" t="s">
        <v>1551</v>
      </c>
    </row>
    <row r="903" spans="1:41" x14ac:dyDescent="0.25">
      <c r="A903" s="8" t="s">
        <v>1452</v>
      </c>
      <c r="B903" s="8" t="s">
        <v>53</v>
      </c>
      <c r="C903" s="15" t="s">
        <v>1541</v>
      </c>
      <c r="D903" s="7" t="s">
        <v>1552</v>
      </c>
      <c r="E903" s="15" t="s">
        <v>148</v>
      </c>
      <c r="F903" s="8" t="s">
        <v>61</v>
      </c>
      <c r="I903" s="2">
        <v>180</v>
      </c>
      <c r="K903" s="14">
        <v>3</v>
      </c>
      <c r="M903" s="3">
        <v>2002</v>
      </c>
      <c r="T903" s="6">
        <v>8</v>
      </c>
      <c r="AN903" s="8" t="s">
        <v>1551</v>
      </c>
    </row>
    <row r="904" spans="1:41" x14ac:dyDescent="0.25">
      <c r="A904" s="8" t="s">
        <v>1452</v>
      </c>
      <c r="B904" s="8" t="s">
        <v>53</v>
      </c>
      <c r="C904" s="15" t="s">
        <v>1541</v>
      </c>
      <c r="D904" s="7" t="s">
        <v>1553</v>
      </c>
      <c r="E904" s="15" t="s">
        <v>45</v>
      </c>
      <c r="G904" s="4">
        <v>2</v>
      </c>
      <c r="H904" s="4">
        <v>4</v>
      </c>
      <c r="I904" s="2">
        <v>220</v>
      </c>
      <c r="O904" s="6">
        <v>19.100000000000001</v>
      </c>
      <c r="Q904" s="6">
        <f>O904*1.2</f>
        <v>22.92</v>
      </c>
      <c r="T904" s="6">
        <v>8</v>
      </c>
      <c r="Z904" s="12" t="s">
        <v>1554</v>
      </c>
      <c r="AA904" s="13">
        <v>3.6</v>
      </c>
      <c r="AB904" s="13">
        <v>3.56</v>
      </c>
      <c r="AO904" s="25" t="s">
        <v>1555</v>
      </c>
    </row>
    <row r="905" spans="1:41" x14ac:dyDescent="0.25">
      <c r="A905" s="8" t="s">
        <v>1452</v>
      </c>
      <c r="B905" s="8" t="s">
        <v>53</v>
      </c>
      <c r="C905" s="15" t="s">
        <v>1541</v>
      </c>
      <c r="D905" s="7" t="s">
        <v>1556</v>
      </c>
      <c r="E905" s="15" t="s">
        <v>45</v>
      </c>
      <c r="F905" s="8" t="s">
        <v>61</v>
      </c>
      <c r="G905" s="4">
        <v>2</v>
      </c>
      <c r="H905" s="4">
        <v>4</v>
      </c>
      <c r="I905" s="2">
        <v>220</v>
      </c>
      <c r="J905" s="2">
        <v>224</v>
      </c>
      <c r="K905" s="5">
        <v>2</v>
      </c>
      <c r="M905" s="3">
        <v>1990</v>
      </c>
      <c r="N905" s="3">
        <v>2019</v>
      </c>
      <c r="O905" s="6">
        <v>18</v>
      </c>
      <c r="Q905" s="6">
        <f>O905*1.2</f>
        <v>21.599999999999998</v>
      </c>
      <c r="T905" s="6">
        <v>8</v>
      </c>
      <c r="Z905" s="12" t="s">
        <v>1557</v>
      </c>
      <c r="AA905" s="13">
        <v>3.56</v>
      </c>
      <c r="AB905" s="13">
        <v>3.56</v>
      </c>
      <c r="AE905" s="14">
        <v>6</v>
      </c>
      <c r="AF905" s="14" t="s">
        <v>50</v>
      </c>
      <c r="AH905" s="14" t="s">
        <v>50</v>
      </c>
      <c r="AL905" s="5">
        <v>4.8</v>
      </c>
      <c r="AN905" s="8" t="s">
        <v>1558</v>
      </c>
    </row>
    <row r="906" spans="1:41" x14ac:dyDescent="0.25">
      <c r="A906" s="8" t="s">
        <v>1452</v>
      </c>
      <c r="B906" s="8" t="s">
        <v>53</v>
      </c>
      <c r="C906" s="15" t="s">
        <v>1541</v>
      </c>
      <c r="D906" s="7">
        <v>8.2249999999999996</v>
      </c>
      <c r="E906" s="15" t="s">
        <v>148</v>
      </c>
      <c r="I906" s="2">
        <v>220</v>
      </c>
      <c r="M906" s="3">
        <v>2000</v>
      </c>
      <c r="T906" s="6">
        <v>8</v>
      </c>
      <c r="AE906" s="14">
        <v>6</v>
      </c>
      <c r="AN906" s="8" t="s">
        <v>1551</v>
      </c>
    </row>
    <row r="907" spans="1:41" x14ac:dyDescent="0.25">
      <c r="A907" s="8" t="s">
        <v>1452</v>
      </c>
      <c r="B907" s="8" t="s">
        <v>53</v>
      </c>
      <c r="C907" s="15" t="s">
        <v>1541</v>
      </c>
      <c r="D907" s="7" t="s">
        <v>1559</v>
      </c>
      <c r="E907" s="15" t="s">
        <v>138</v>
      </c>
      <c r="G907" s="4">
        <v>2</v>
      </c>
      <c r="H907" s="4">
        <v>4</v>
      </c>
      <c r="I907" s="2">
        <v>220</v>
      </c>
      <c r="M907" s="3">
        <v>1999</v>
      </c>
      <c r="T907" s="6">
        <v>9</v>
      </c>
      <c r="AB907" s="13">
        <v>3.56</v>
      </c>
    </row>
    <row r="908" spans="1:41" x14ac:dyDescent="0.25">
      <c r="A908" s="8" t="s">
        <v>1452</v>
      </c>
      <c r="B908" s="8" t="s">
        <v>53</v>
      </c>
      <c r="C908" s="15" t="s">
        <v>1541</v>
      </c>
      <c r="D908" s="7" t="s">
        <v>1560</v>
      </c>
      <c r="E908" s="15" t="s">
        <v>138</v>
      </c>
      <c r="G908" s="4">
        <v>2</v>
      </c>
      <c r="H908" s="4">
        <v>4</v>
      </c>
      <c r="I908" s="2">
        <v>225</v>
      </c>
      <c r="T908" s="6">
        <v>9</v>
      </c>
      <c r="AB908" s="13">
        <v>3.56</v>
      </c>
    </row>
    <row r="909" spans="1:41" x14ac:dyDescent="0.25">
      <c r="A909" s="8" t="s">
        <v>1452</v>
      </c>
      <c r="B909" s="8" t="s">
        <v>53</v>
      </c>
      <c r="C909" s="15" t="s">
        <v>1541</v>
      </c>
      <c r="D909" s="7" t="s">
        <v>1535</v>
      </c>
      <c r="E909" s="15" t="s">
        <v>138</v>
      </c>
      <c r="G909" s="4">
        <v>2</v>
      </c>
      <c r="H909" s="4">
        <v>4</v>
      </c>
      <c r="I909" s="2">
        <v>150</v>
      </c>
      <c r="T909" s="6">
        <v>10</v>
      </c>
      <c r="AB909" s="13">
        <v>3.56</v>
      </c>
      <c r="AN909" s="8" t="s">
        <v>1561</v>
      </c>
    </row>
    <row r="910" spans="1:41" x14ac:dyDescent="0.25">
      <c r="A910" s="8" t="s">
        <v>1452</v>
      </c>
      <c r="B910" s="8" t="s">
        <v>53</v>
      </c>
      <c r="C910" s="15" t="s">
        <v>1541</v>
      </c>
      <c r="D910" s="7" t="s">
        <v>1562</v>
      </c>
      <c r="E910" s="15" t="s">
        <v>45</v>
      </c>
      <c r="F910" s="8" t="s">
        <v>61</v>
      </c>
      <c r="G910" s="4">
        <v>2</v>
      </c>
      <c r="H910" s="4">
        <v>4</v>
      </c>
      <c r="I910" s="2">
        <v>223</v>
      </c>
      <c r="K910" s="5">
        <v>1</v>
      </c>
      <c r="M910" s="3">
        <v>1990</v>
      </c>
      <c r="N910" s="3">
        <v>1992</v>
      </c>
      <c r="T910" s="6">
        <v>10</v>
      </c>
      <c r="AA910" s="13">
        <v>3.56</v>
      </c>
      <c r="AB910" s="13">
        <v>3.56</v>
      </c>
      <c r="AL910" s="5">
        <v>4.8</v>
      </c>
    </row>
    <row r="911" spans="1:41" x14ac:dyDescent="0.25">
      <c r="A911" s="8" t="s">
        <v>1452</v>
      </c>
      <c r="B911" s="8" t="s">
        <v>53</v>
      </c>
      <c r="C911" s="15" t="s">
        <v>1541</v>
      </c>
      <c r="D911" s="7" t="s">
        <v>1563</v>
      </c>
      <c r="E911" s="15" t="s">
        <v>70</v>
      </c>
      <c r="F911" s="8" t="s">
        <v>61</v>
      </c>
      <c r="G911" s="4">
        <v>2</v>
      </c>
      <c r="H911" s="4">
        <v>4</v>
      </c>
      <c r="I911" s="2">
        <v>224</v>
      </c>
      <c r="K911" s="5">
        <v>2</v>
      </c>
      <c r="M911" s="3">
        <v>1990</v>
      </c>
      <c r="N911" s="3">
        <v>2019</v>
      </c>
      <c r="R911" s="6">
        <v>4.8</v>
      </c>
      <c r="S911" s="6">
        <v>5.4</v>
      </c>
      <c r="T911" s="6">
        <v>10</v>
      </c>
      <c r="X911" s="11">
        <v>27</v>
      </c>
      <c r="Y911" s="11">
        <v>7</v>
      </c>
      <c r="Z911" s="12" t="s">
        <v>1564</v>
      </c>
      <c r="AA911" s="13">
        <v>3.3</v>
      </c>
      <c r="AB911" s="13">
        <v>3.56</v>
      </c>
      <c r="AC911" s="14" t="s">
        <v>50</v>
      </c>
      <c r="AE911" s="14">
        <v>6</v>
      </c>
      <c r="AF911" s="14" t="s">
        <v>50</v>
      </c>
      <c r="AH911" s="14" t="s">
        <v>50</v>
      </c>
      <c r="AI911" s="14" t="s">
        <v>50</v>
      </c>
      <c r="AJ911" s="5">
        <v>95</v>
      </c>
      <c r="AK911" s="7" t="s">
        <v>1565</v>
      </c>
      <c r="AL911" s="5">
        <v>4.8</v>
      </c>
      <c r="AN911" s="8" t="s">
        <v>899</v>
      </c>
      <c r="AO911" s="25" t="s">
        <v>1524</v>
      </c>
    </row>
    <row r="912" spans="1:41" x14ac:dyDescent="0.25">
      <c r="A912" s="8" t="s">
        <v>1452</v>
      </c>
      <c r="B912" s="8" t="s">
        <v>53</v>
      </c>
      <c r="C912" s="15" t="s">
        <v>1541</v>
      </c>
      <c r="D912" s="7" t="s">
        <v>1566</v>
      </c>
      <c r="E912" s="15" t="s">
        <v>45</v>
      </c>
      <c r="F912" s="8" t="s">
        <v>61</v>
      </c>
      <c r="G912" s="4">
        <v>2</v>
      </c>
      <c r="H912" s="4">
        <v>4</v>
      </c>
      <c r="I912" s="2">
        <v>224</v>
      </c>
      <c r="T912" s="6">
        <v>11</v>
      </c>
      <c r="AA912" s="13">
        <v>3.56</v>
      </c>
      <c r="AB912" s="13">
        <v>3.56</v>
      </c>
      <c r="AL912" s="5">
        <v>4.8</v>
      </c>
    </row>
    <row r="913" spans="1:41" x14ac:dyDescent="0.25">
      <c r="A913" s="8" t="s">
        <v>1452</v>
      </c>
      <c r="B913" s="8" t="s">
        <v>53</v>
      </c>
      <c r="C913" s="15" t="s">
        <v>1541</v>
      </c>
      <c r="D913" s="22" t="s">
        <v>1567</v>
      </c>
      <c r="E913" s="15" t="s">
        <v>148</v>
      </c>
      <c r="I913" s="2">
        <v>220</v>
      </c>
      <c r="M913" s="3">
        <v>2000</v>
      </c>
      <c r="T913" s="6">
        <v>12</v>
      </c>
      <c r="AN913" s="8" t="s">
        <v>1551</v>
      </c>
    </row>
    <row r="914" spans="1:41" x14ac:dyDescent="0.25">
      <c r="A914" s="8" t="s">
        <v>1452</v>
      </c>
      <c r="B914" s="8" t="s">
        <v>53</v>
      </c>
      <c r="C914" s="15" t="s">
        <v>1541</v>
      </c>
      <c r="D914" s="7" t="s">
        <v>1568</v>
      </c>
      <c r="E914" s="15" t="s">
        <v>45</v>
      </c>
      <c r="G914" s="4">
        <v>2</v>
      </c>
      <c r="H914" s="4">
        <v>4</v>
      </c>
      <c r="I914" s="2">
        <v>150</v>
      </c>
      <c r="J914" s="2">
        <v>155</v>
      </c>
      <c r="M914" s="3">
        <v>1989</v>
      </c>
      <c r="N914" s="3">
        <v>1996</v>
      </c>
      <c r="T914" s="6">
        <v>10</v>
      </c>
      <c r="AA914" s="13">
        <v>3.56</v>
      </c>
      <c r="AB914" s="13">
        <v>3.56</v>
      </c>
      <c r="AO914" s="25" t="s">
        <v>1569</v>
      </c>
    </row>
    <row r="915" spans="1:41" x14ac:dyDescent="0.25">
      <c r="A915" s="8" t="s">
        <v>1452</v>
      </c>
      <c r="B915" s="8" t="s">
        <v>53</v>
      </c>
      <c r="C915" s="15" t="s">
        <v>1541</v>
      </c>
      <c r="D915" s="22" t="s">
        <v>1570</v>
      </c>
      <c r="E915" s="15" t="s">
        <v>45</v>
      </c>
      <c r="F915" s="8" t="s">
        <v>61</v>
      </c>
      <c r="G915" s="4">
        <v>2</v>
      </c>
      <c r="I915" s="2">
        <v>180</v>
      </c>
      <c r="M915" s="3">
        <v>2011</v>
      </c>
      <c r="R915" s="6">
        <v>4.3</v>
      </c>
      <c r="S915" s="6">
        <v>6</v>
      </c>
      <c r="T915" s="6">
        <v>10.3</v>
      </c>
      <c r="X915" s="11">
        <v>27</v>
      </c>
      <c r="Y915" s="11">
        <v>7</v>
      </c>
      <c r="Z915" s="12" t="s">
        <v>1571</v>
      </c>
      <c r="AA915" s="13">
        <v>2.91</v>
      </c>
      <c r="AB915" s="13">
        <v>3.56</v>
      </c>
      <c r="AC915" s="14" t="s">
        <v>50</v>
      </c>
      <c r="AE915" s="14">
        <v>4</v>
      </c>
      <c r="AK915" s="7" t="s">
        <v>1572</v>
      </c>
      <c r="AL915" s="5">
        <v>5</v>
      </c>
      <c r="AO915" s="25" t="s">
        <v>1522</v>
      </c>
    </row>
    <row r="916" spans="1:41" x14ac:dyDescent="0.25">
      <c r="A916" s="8" t="s">
        <v>1452</v>
      </c>
      <c r="B916" s="8" t="s">
        <v>53</v>
      </c>
      <c r="C916" s="15" t="s">
        <v>1541</v>
      </c>
      <c r="D916" s="7" t="s">
        <v>1573</v>
      </c>
      <c r="E916" s="15" t="s">
        <v>45</v>
      </c>
      <c r="F916" s="8" t="s">
        <v>61</v>
      </c>
      <c r="G916" s="4">
        <v>2</v>
      </c>
      <c r="H916" s="4">
        <v>4</v>
      </c>
      <c r="I916" s="2">
        <v>179</v>
      </c>
      <c r="J916" s="2">
        <v>185</v>
      </c>
      <c r="K916" s="14">
        <v>2</v>
      </c>
      <c r="L916" s="5">
        <v>3</v>
      </c>
      <c r="M916" s="3">
        <v>1996</v>
      </c>
      <c r="N916" s="3">
        <v>2019</v>
      </c>
      <c r="Q916" s="6">
        <v>57.142857142857146</v>
      </c>
      <c r="R916" s="6">
        <v>4</v>
      </c>
      <c r="S916" s="6">
        <v>6</v>
      </c>
      <c r="T916" s="6">
        <v>10.5</v>
      </c>
      <c r="X916" s="11">
        <v>35.6</v>
      </c>
      <c r="Z916" s="12" t="s">
        <v>1574</v>
      </c>
      <c r="AA916" s="13">
        <v>3.56</v>
      </c>
      <c r="AB916" s="13">
        <v>3.56</v>
      </c>
      <c r="AO916" s="25" t="s">
        <v>1575</v>
      </c>
    </row>
    <row r="917" spans="1:41" x14ac:dyDescent="0.25">
      <c r="A917" s="8" t="s">
        <v>1452</v>
      </c>
      <c r="B917" s="8" t="s">
        <v>53</v>
      </c>
      <c r="C917" s="15" t="s">
        <v>1541</v>
      </c>
      <c r="D917" s="7" t="s">
        <v>1576</v>
      </c>
      <c r="E917" s="15" t="s">
        <v>221</v>
      </c>
      <c r="F917" s="8" t="s">
        <v>61</v>
      </c>
      <c r="G917" s="4">
        <v>2</v>
      </c>
      <c r="H917" s="4">
        <v>4</v>
      </c>
      <c r="I917" s="2">
        <v>220</v>
      </c>
      <c r="J917" s="2">
        <v>280</v>
      </c>
      <c r="K917" s="14">
        <v>2</v>
      </c>
      <c r="L917" s="5">
        <v>3</v>
      </c>
      <c r="M917" s="3">
        <v>1995</v>
      </c>
      <c r="N917" s="3">
        <v>2019</v>
      </c>
      <c r="Q917" s="6">
        <v>22.5</v>
      </c>
      <c r="R917" s="6">
        <v>4.4000000000000004</v>
      </c>
      <c r="S917" s="6">
        <v>6</v>
      </c>
      <c r="T917" s="6">
        <v>10</v>
      </c>
      <c r="X917" s="11">
        <v>27.8</v>
      </c>
      <c r="Y917" s="11" t="s">
        <v>1577</v>
      </c>
      <c r="Z917" s="12" t="s">
        <v>1578</v>
      </c>
      <c r="AA917" s="13">
        <v>2.91</v>
      </c>
      <c r="AB917" s="13">
        <v>3.65</v>
      </c>
      <c r="AC917" s="14" t="s">
        <v>50</v>
      </c>
      <c r="AE917" s="14">
        <v>6</v>
      </c>
      <c r="AF917" s="14" t="s">
        <v>50</v>
      </c>
      <c r="AH917" s="14" t="s">
        <v>50</v>
      </c>
      <c r="AI917" s="14" t="s">
        <v>50</v>
      </c>
      <c r="AJ917" s="5">
        <v>85</v>
      </c>
      <c r="AK917" s="7" t="s">
        <v>1579</v>
      </c>
      <c r="AL917" s="5">
        <v>5.22</v>
      </c>
      <c r="AM917" s="5">
        <v>4.0999999999999996</v>
      </c>
      <c r="AN917" s="8" t="s">
        <v>1580</v>
      </c>
      <c r="AO917" s="25" t="s">
        <v>1581</v>
      </c>
    </row>
    <row r="918" spans="1:41" x14ac:dyDescent="0.25">
      <c r="A918" s="8" t="s">
        <v>1452</v>
      </c>
      <c r="B918" s="8" t="s">
        <v>53</v>
      </c>
      <c r="C918" s="15" t="s">
        <v>1541</v>
      </c>
      <c r="D918" s="7" t="s">
        <v>1582</v>
      </c>
      <c r="E918" s="15" t="s">
        <v>138</v>
      </c>
      <c r="G918" s="4">
        <v>2</v>
      </c>
      <c r="H918" s="4">
        <v>4</v>
      </c>
      <c r="I918" s="2">
        <v>220</v>
      </c>
      <c r="J918" s="2">
        <v>225</v>
      </c>
      <c r="M918" s="3">
        <v>1991</v>
      </c>
      <c r="N918" s="3">
        <v>2019</v>
      </c>
      <c r="T918" s="6">
        <v>12</v>
      </c>
      <c r="AB918" s="13">
        <v>3.56</v>
      </c>
    </row>
    <row r="919" spans="1:41" x14ac:dyDescent="0.25">
      <c r="A919" s="8" t="s">
        <v>1452</v>
      </c>
      <c r="B919" s="8" t="s">
        <v>53</v>
      </c>
      <c r="C919" s="15" t="s">
        <v>1541</v>
      </c>
      <c r="D919" s="7" t="str">
        <f>C919</f>
        <v>L2000</v>
      </c>
      <c r="F919" s="8" t="s">
        <v>61</v>
      </c>
      <c r="G919" s="4">
        <v>2</v>
      </c>
      <c r="H919" s="4">
        <v>4</v>
      </c>
      <c r="M919" s="3">
        <v>1992</v>
      </c>
      <c r="N919" s="3">
        <v>2005</v>
      </c>
      <c r="T919" s="6">
        <v>10.5</v>
      </c>
      <c r="AA919" s="13">
        <v>2.9</v>
      </c>
      <c r="AB919" s="13">
        <v>6</v>
      </c>
      <c r="AL919" s="5">
        <v>4.8</v>
      </c>
      <c r="AN919" s="8" t="s">
        <v>1583</v>
      </c>
      <c r="AO919" s="25" t="s">
        <v>1584</v>
      </c>
    </row>
    <row r="920" spans="1:41" x14ac:dyDescent="0.25">
      <c r="A920" s="8" t="s">
        <v>1452</v>
      </c>
      <c r="B920" s="8" t="s">
        <v>53</v>
      </c>
      <c r="C920" s="15" t="s">
        <v>1585</v>
      </c>
      <c r="D920" s="7" t="str">
        <f>C920</f>
        <v>L90</v>
      </c>
      <c r="E920" s="15" t="s">
        <v>45</v>
      </c>
      <c r="I920" s="2">
        <v>245</v>
      </c>
      <c r="J920" s="2">
        <v>280</v>
      </c>
      <c r="K920" s="14">
        <v>3</v>
      </c>
      <c r="M920" s="3">
        <v>1982</v>
      </c>
      <c r="N920" s="3">
        <v>1992</v>
      </c>
      <c r="AN920" s="8" t="s">
        <v>1586</v>
      </c>
    </row>
    <row r="921" spans="1:41" x14ac:dyDescent="0.25">
      <c r="A921" s="8" t="s">
        <v>1452</v>
      </c>
      <c r="B921" s="8" t="s">
        <v>53</v>
      </c>
      <c r="C921" s="15" t="s">
        <v>1587</v>
      </c>
      <c r="D921" s="7">
        <v>14.224</v>
      </c>
      <c r="E921" s="15" t="s">
        <v>45</v>
      </c>
      <c r="F921" s="8" t="s">
        <v>90</v>
      </c>
      <c r="I921" s="2">
        <v>220.0932</v>
      </c>
      <c r="K921" s="5">
        <v>2</v>
      </c>
      <c r="M921" s="3">
        <v>1997</v>
      </c>
      <c r="T921" s="6">
        <v>13.5</v>
      </c>
      <c r="AA921" s="13">
        <v>3.4</v>
      </c>
      <c r="AE921" s="14">
        <v>6</v>
      </c>
      <c r="AG921" s="14" t="s">
        <v>47</v>
      </c>
      <c r="AN921" s="8" t="s">
        <v>1588</v>
      </c>
    </row>
    <row r="922" spans="1:41" x14ac:dyDescent="0.25">
      <c r="A922" s="8" t="s">
        <v>1452</v>
      </c>
      <c r="B922" s="8" t="s">
        <v>53</v>
      </c>
      <c r="C922" s="15" t="s">
        <v>1589</v>
      </c>
      <c r="D922" s="7" t="s">
        <v>1590</v>
      </c>
      <c r="I922" s="2">
        <v>180</v>
      </c>
      <c r="T922" s="6">
        <v>9</v>
      </c>
    </row>
    <row r="923" spans="1:41" x14ac:dyDescent="0.25">
      <c r="A923" s="8" t="s">
        <v>1452</v>
      </c>
      <c r="B923" s="8" t="s">
        <v>53</v>
      </c>
      <c r="C923" s="15" t="s">
        <v>1589</v>
      </c>
      <c r="D923" s="22" t="s">
        <v>1591</v>
      </c>
      <c r="E923" s="15" t="s">
        <v>45</v>
      </c>
      <c r="F923" s="8" t="s">
        <v>61</v>
      </c>
      <c r="I923" s="2">
        <v>179</v>
      </c>
      <c r="K923" s="14">
        <v>3</v>
      </c>
      <c r="M923" s="3">
        <v>2005</v>
      </c>
      <c r="N923" s="3">
        <v>2006</v>
      </c>
      <c r="R923" s="6">
        <v>4.2</v>
      </c>
      <c r="T923" s="6">
        <v>10</v>
      </c>
      <c r="AA923" s="13">
        <v>2.91</v>
      </c>
      <c r="AB923" s="13">
        <v>3.71</v>
      </c>
      <c r="AF923" s="14" t="s">
        <v>50</v>
      </c>
      <c r="AH923" s="14" t="s">
        <v>50</v>
      </c>
      <c r="AK923" s="7" t="s">
        <v>1592</v>
      </c>
      <c r="AL923" s="5">
        <v>4.5999999999999996</v>
      </c>
      <c r="AM923" s="5">
        <v>3.5</v>
      </c>
      <c r="AO923" s="25" t="s">
        <v>1593</v>
      </c>
    </row>
    <row r="924" spans="1:41" x14ac:dyDescent="0.25">
      <c r="A924" s="8" t="s">
        <v>1452</v>
      </c>
      <c r="B924" s="8" t="s">
        <v>53</v>
      </c>
      <c r="C924" s="15" t="s">
        <v>1589</v>
      </c>
      <c r="D924" s="7" t="s">
        <v>1594</v>
      </c>
      <c r="E924" s="15" t="s">
        <v>221</v>
      </c>
      <c r="F924" s="8" t="s">
        <v>61</v>
      </c>
      <c r="I924" s="2">
        <v>220</v>
      </c>
      <c r="K924" s="14">
        <v>3</v>
      </c>
      <c r="M924" s="3">
        <v>2005</v>
      </c>
      <c r="N924" s="3">
        <v>2006</v>
      </c>
      <c r="T924" s="6">
        <v>10</v>
      </c>
      <c r="Z924" s="12" t="s">
        <v>1595</v>
      </c>
      <c r="AA924" s="13">
        <v>3.26</v>
      </c>
      <c r="AB924" s="13">
        <v>3.56</v>
      </c>
      <c r="AC924" s="14" t="s">
        <v>50</v>
      </c>
      <c r="AE924" s="14">
        <v>6</v>
      </c>
      <c r="AF924" s="14" t="s">
        <v>47</v>
      </c>
      <c r="AH924" s="14" t="s">
        <v>50</v>
      </c>
      <c r="AK924" s="7" t="s">
        <v>734</v>
      </c>
      <c r="AL924" s="5">
        <v>5.0999999999999996</v>
      </c>
      <c r="AM924" s="5">
        <v>4.0999999999999996</v>
      </c>
      <c r="AN924" s="8" t="s">
        <v>1596</v>
      </c>
      <c r="AO924" s="25" t="s">
        <v>1597</v>
      </c>
    </row>
    <row r="925" spans="1:41" x14ac:dyDescent="0.25">
      <c r="A925" s="8" t="s">
        <v>1452</v>
      </c>
      <c r="B925" s="8" t="s">
        <v>53</v>
      </c>
      <c r="C925" s="15" t="s">
        <v>1589</v>
      </c>
      <c r="D925" s="7" t="s">
        <v>1598</v>
      </c>
      <c r="E925" s="15" t="s">
        <v>45</v>
      </c>
      <c r="F925" s="8" t="s">
        <v>90</v>
      </c>
      <c r="I925" s="2">
        <v>250</v>
      </c>
      <c r="K925" s="14">
        <v>3</v>
      </c>
      <c r="M925" s="3">
        <v>2003</v>
      </c>
      <c r="N925" s="3">
        <v>2006</v>
      </c>
      <c r="T925" s="6">
        <v>14</v>
      </c>
      <c r="Z925" s="12" t="s">
        <v>1599</v>
      </c>
      <c r="AJ925" s="5">
        <v>85</v>
      </c>
      <c r="AO925" s="25" t="s">
        <v>1600</v>
      </c>
    </row>
    <row r="926" spans="1:41" x14ac:dyDescent="0.25">
      <c r="A926" s="8" t="s">
        <v>1452</v>
      </c>
      <c r="B926" s="8" t="s">
        <v>53</v>
      </c>
      <c r="C926" s="15" t="s">
        <v>1589</v>
      </c>
      <c r="D926" s="7" t="s">
        <v>1601</v>
      </c>
      <c r="E926" s="15" t="s">
        <v>45</v>
      </c>
      <c r="F926" s="8" t="s">
        <v>61</v>
      </c>
      <c r="G926" s="4">
        <v>2</v>
      </c>
      <c r="H926" s="4">
        <v>6</v>
      </c>
      <c r="I926" s="2">
        <v>280</v>
      </c>
      <c r="K926" s="14">
        <v>3</v>
      </c>
      <c r="M926" s="3">
        <v>2003</v>
      </c>
      <c r="N926" s="3">
        <v>2007</v>
      </c>
      <c r="T926" s="6">
        <v>14</v>
      </c>
      <c r="Z926" s="12" t="s">
        <v>1602</v>
      </c>
      <c r="AA926" s="13">
        <v>3.8</v>
      </c>
      <c r="AB926" s="13">
        <v>4.82</v>
      </c>
      <c r="AC926" s="14" t="s">
        <v>50</v>
      </c>
      <c r="AE926" s="14">
        <v>6</v>
      </c>
      <c r="AF926" s="14" t="s">
        <v>50</v>
      </c>
      <c r="AG926" s="14" t="s">
        <v>47</v>
      </c>
      <c r="AH926" s="14" t="s">
        <v>50</v>
      </c>
      <c r="AI926" s="14" t="s">
        <v>50</v>
      </c>
      <c r="AK926" s="7" t="s">
        <v>1603</v>
      </c>
      <c r="AL926" s="5">
        <v>5.88</v>
      </c>
      <c r="AM926" s="5">
        <v>5.0999999999999996</v>
      </c>
      <c r="AN926" s="8" t="s">
        <v>1604</v>
      </c>
      <c r="AO926" s="25" t="s">
        <v>1605</v>
      </c>
    </row>
    <row r="927" spans="1:41" x14ac:dyDescent="0.25">
      <c r="A927" s="8" t="s">
        <v>1452</v>
      </c>
      <c r="B927" s="8" t="s">
        <v>53</v>
      </c>
      <c r="C927" s="15" t="s">
        <v>1589</v>
      </c>
      <c r="D927" s="7" t="s">
        <v>1606</v>
      </c>
      <c r="E927" s="15" t="s">
        <v>138</v>
      </c>
      <c r="I927" s="2">
        <v>220</v>
      </c>
      <c r="K927" s="14">
        <v>1</v>
      </c>
      <c r="L927" s="5">
        <v>3</v>
      </c>
      <c r="M927" s="3">
        <v>1984</v>
      </c>
      <c r="N927" s="3">
        <v>2003</v>
      </c>
      <c r="T927" s="6">
        <v>15</v>
      </c>
      <c r="Z927" s="12" t="s">
        <v>1607</v>
      </c>
      <c r="AA927" s="13">
        <v>4.7</v>
      </c>
      <c r="AE927" s="14">
        <v>6</v>
      </c>
      <c r="AK927" s="7" t="s">
        <v>1608</v>
      </c>
    </row>
    <row r="928" spans="1:41" x14ac:dyDescent="0.25">
      <c r="A928" s="8" t="s">
        <v>1452</v>
      </c>
      <c r="B928" s="8" t="s">
        <v>53</v>
      </c>
      <c r="C928" s="15" t="s">
        <v>1589</v>
      </c>
      <c r="D928" s="22" t="s">
        <v>1609</v>
      </c>
      <c r="E928" s="15" t="s">
        <v>45</v>
      </c>
      <c r="G928" s="4">
        <v>3</v>
      </c>
      <c r="I928" s="2">
        <v>220</v>
      </c>
      <c r="K928" s="5">
        <v>2</v>
      </c>
      <c r="M928" s="3">
        <v>2004</v>
      </c>
      <c r="R928" s="6">
        <v>6.7</v>
      </c>
      <c r="T928" s="6">
        <v>16</v>
      </c>
      <c r="AF928" s="14" t="s">
        <v>50</v>
      </c>
      <c r="AH928" s="14" t="s">
        <v>50</v>
      </c>
      <c r="AK928" s="7" t="s">
        <v>1610</v>
      </c>
      <c r="AN928" s="8" t="s">
        <v>899</v>
      </c>
    </row>
    <row r="929" spans="1:41" x14ac:dyDescent="0.25">
      <c r="A929" s="8" t="s">
        <v>1452</v>
      </c>
      <c r="B929" s="8" t="s">
        <v>53</v>
      </c>
      <c r="C929" s="15" t="s">
        <v>1589</v>
      </c>
      <c r="D929" s="22" t="s">
        <v>1611</v>
      </c>
      <c r="E929" s="15" t="s">
        <v>45</v>
      </c>
      <c r="F929" s="8" t="s">
        <v>61</v>
      </c>
      <c r="G929" s="4">
        <v>2</v>
      </c>
      <c r="I929" s="2">
        <v>220</v>
      </c>
      <c r="K929" s="14">
        <v>3</v>
      </c>
      <c r="M929" s="3">
        <v>2003</v>
      </c>
      <c r="N929" s="3">
        <v>2005</v>
      </c>
      <c r="T929" s="6">
        <v>18</v>
      </c>
      <c r="AA929" s="13">
        <v>3.9</v>
      </c>
      <c r="AG929" s="14" t="s">
        <v>50</v>
      </c>
      <c r="AN929" s="8" t="s">
        <v>899</v>
      </c>
    </row>
    <row r="930" spans="1:41" x14ac:dyDescent="0.25">
      <c r="A930" s="8" t="s">
        <v>1452</v>
      </c>
      <c r="B930" s="8" t="s">
        <v>53</v>
      </c>
      <c r="C930" s="15" t="s">
        <v>1589</v>
      </c>
      <c r="D930" s="7" t="s">
        <v>1612</v>
      </c>
      <c r="E930" s="15" t="s">
        <v>45</v>
      </c>
      <c r="F930" s="8" t="s">
        <v>61</v>
      </c>
      <c r="I930" s="2">
        <v>280</v>
      </c>
      <c r="K930" s="14">
        <v>3</v>
      </c>
      <c r="T930" s="6">
        <v>18</v>
      </c>
      <c r="AA930" s="13">
        <v>4.2</v>
      </c>
      <c r="AC930" s="14" t="s">
        <v>50</v>
      </c>
      <c r="AE930" s="14">
        <v>6</v>
      </c>
      <c r="AJ930" s="5">
        <v>115</v>
      </c>
      <c r="AK930" s="7" t="s">
        <v>1613</v>
      </c>
      <c r="AL930" s="5">
        <v>6.3</v>
      </c>
      <c r="AM930" s="5">
        <v>5.0999999999999996</v>
      </c>
    </row>
    <row r="931" spans="1:41" x14ac:dyDescent="0.25">
      <c r="A931" s="8" t="s">
        <v>1452</v>
      </c>
      <c r="B931" s="8" t="s">
        <v>43</v>
      </c>
      <c r="C931" s="15" t="s">
        <v>1589</v>
      </c>
      <c r="D931" s="7">
        <v>220</v>
      </c>
      <c r="E931" s="15" t="s">
        <v>45</v>
      </c>
      <c r="F931" s="8" t="s">
        <v>61</v>
      </c>
      <c r="I931" s="2">
        <v>220</v>
      </c>
      <c r="M931" s="3">
        <v>2000</v>
      </c>
      <c r="T931" s="6">
        <v>7.5</v>
      </c>
    </row>
    <row r="932" spans="1:41" x14ac:dyDescent="0.25">
      <c r="A932" s="8" t="s">
        <v>1452</v>
      </c>
      <c r="B932" s="8" t="s">
        <v>53</v>
      </c>
      <c r="C932" s="15" t="s">
        <v>1589</v>
      </c>
      <c r="D932" s="7" t="s">
        <v>1614</v>
      </c>
      <c r="I932" s="2">
        <v>160</v>
      </c>
    </row>
    <row r="933" spans="1:41" x14ac:dyDescent="0.25">
      <c r="A933" s="8" t="s">
        <v>1452</v>
      </c>
      <c r="B933" s="8" t="s">
        <v>53</v>
      </c>
      <c r="C933" s="15" t="s">
        <v>1589</v>
      </c>
      <c r="D933" s="7" t="s">
        <v>1615</v>
      </c>
      <c r="E933" s="15" t="s">
        <v>221</v>
      </c>
      <c r="F933" s="8" t="s">
        <v>61</v>
      </c>
      <c r="I933" s="2">
        <v>180</v>
      </c>
      <c r="K933" s="5">
        <v>4</v>
      </c>
      <c r="M933" s="3">
        <v>2002</v>
      </c>
      <c r="R933" s="6">
        <v>6</v>
      </c>
      <c r="S933" s="6">
        <v>4</v>
      </c>
      <c r="T933" s="6">
        <v>10.5</v>
      </c>
      <c r="AA933" s="13" t="s">
        <v>1616</v>
      </c>
      <c r="AL933" s="5">
        <v>6.4</v>
      </c>
      <c r="AM933" s="5">
        <v>5.2</v>
      </c>
      <c r="AN933" s="8" t="s">
        <v>1617</v>
      </c>
    </row>
    <row r="934" spans="1:41" x14ac:dyDescent="0.25">
      <c r="A934" s="8" t="s">
        <v>1452</v>
      </c>
      <c r="B934" s="8" t="s">
        <v>53</v>
      </c>
      <c r="C934" s="15" t="s">
        <v>1589</v>
      </c>
      <c r="D934" s="7" t="s">
        <v>1618</v>
      </c>
      <c r="E934" s="15" t="s">
        <v>45</v>
      </c>
      <c r="I934" s="2">
        <v>220</v>
      </c>
      <c r="J934" s="2">
        <v>303</v>
      </c>
      <c r="K934" s="5">
        <v>2</v>
      </c>
      <c r="M934" s="3">
        <v>2001</v>
      </c>
      <c r="N934" s="3">
        <v>2002</v>
      </c>
      <c r="T934" s="6">
        <v>11.6</v>
      </c>
    </row>
    <row r="935" spans="1:41" x14ac:dyDescent="0.25">
      <c r="A935" s="8" t="s">
        <v>1452</v>
      </c>
      <c r="B935" s="8" t="s">
        <v>53</v>
      </c>
      <c r="C935" s="15" t="s">
        <v>1589</v>
      </c>
      <c r="D935" s="7" t="s">
        <v>1619</v>
      </c>
      <c r="E935" s="15" t="s">
        <v>45</v>
      </c>
      <c r="I935" s="2">
        <v>220</v>
      </c>
      <c r="K935" s="14">
        <v>3</v>
      </c>
      <c r="M935" s="3">
        <v>2002</v>
      </c>
      <c r="R935" s="6">
        <v>7.49</v>
      </c>
      <c r="Z935" s="12" t="s">
        <v>1620</v>
      </c>
      <c r="AA935" s="13">
        <v>3.4</v>
      </c>
      <c r="AK935" s="7" t="s">
        <v>1621</v>
      </c>
    </row>
    <row r="936" spans="1:41" x14ac:dyDescent="0.25">
      <c r="A936" s="8" t="s">
        <v>1452</v>
      </c>
      <c r="B936" s="8" t="s">
        <v>53</v>
      </c>
      <c r="C936" s="15" t="s">
        <v>1589</v>
      </c>
      <c r="D936" s="7" t="s">
        <v>1622</v>
      </c>
      <c r="E936" s="15" t="s">
        <v>45</v>
      </c>
      <c r="I936" s="2">
        <v>250</v>
      </c>
    </row>
    <row r="937" spans="1:41" x14ac:dyDescent="0.25">
      <c r="A937" s="8" t="s">
        <v>1452</v>
      </c>
      <c r="B937" s="8" t="s">
        <v>53</v>
      </c>
      <c r="C937" s="15" t="s">
        <v>1589</v>
      </c>
      <c r="D937" s="7" t="s">
        <v>1623</v>
      </c>
      <c r="E937" s="15" t="s">
        <v>45</v>
      </c>
      <c r="I937" s="2">
        <v>280</v>
      </c>
      <c r="K937" s="14">
        <v>3</v>
      </c>
      <c r="M937" s="3">
        <v>2002</v>
      </c>
      <c r="AL937" s="5">
        <v>4</v>
      </c>
    </row>
    <row r="938" spans="1:41" x14ac:dyDescent="0.25">
      <c r="A938" s="8" t="s">
        <v>1452</v>
      </c>
      <c r="B938" s="8" t="s">
        <v>53</v>
      </c>
      <c r="C938" s="15" t="s">
        <v>1624</v>
      </c>
      <c r="D938" s="7" t="s">
        <v>1625</v>
      </c>
      <c r="E938" s="15" t="s">
        <v>45</v>
      </c>
      <c r="G938" s="4">
        <v>2</v>
      </c>
      <c r="H938" s="4">
        <v>3</v>
      </c>
      <c r="I938" s="2">
        <v>163</v>
      </c>
      <c r="T938" s="6">
        <v>12</v>
      </c>
      <c r="AA938" s="13">
        <v>5.0999999999999996</v>
      </c>
      <c r="AB938" s="13">
        <v>5.0999999999999996</v>
      </c>
      <c r="AL938" s="5">
        <v>6.9</v>
      </c>
    </row>
    <row r="939" spans="1:41" x14ac:dyDescent="0.25">
      <c r="A939" s="8" t="s">
        <v>1452</v>
      </c>
      <c r="B939" s="8" t="s">
        <v>53</v>
      </c>
      <c r="C939" s="15" t="s">
        <v>1624</v>
      </c>
      <c r="D939" s="7" t="s">
        <v>1626</v>
      </c>
      <c r="E939" s="15" t="s">
        <v>45</v>
      </c>
      <c r="F939" s="8" t="s">
        <v>61</v>
      </c>
      <c r="G939" s="4">
        <v>2</v>
      </c>
      <c r="H939" s="4">
        <v>4</v>
      </c>
      <c r="I939" s="2">
        <v>220</v>
      </c>
      <c r="J939" s="2">
        <v>224</v>
      </c>
      <c r="K939" s="5">
        <v>2</v>
      </c>
      <c r="M939" s="3">
        <v>1995</v>
      </c>
      <c r="N939" s="3">
        <v>2000</v>
      </c>
      <c r="R939" s="6">
        <v>6.4</v>
      </c>
      <c r="S939" s="6">
        <v>5.6</v>
      </c>
      <c r="T939" s="6">
        <v>12</v>
      </c>
      <c r="AA939" s="13">
        <v>3.6</v>
      </c>
      <c r="AB939" s="13">
        <v>5</v>
      </c>
      <c r="AL939" s="5">
        <v>4.8</v>
      </c>
    </row>
    <row r="940" spans="1:41" x14ac:dyDescent="0.25">
      <c r="A940" s="8" t="s">
        <v>1452</v>
      </c>
      <c r="B940" s="8" t="s">
        <v>53</v>
      </c>
      <c r="C940" s="15" t="s">
        <v>1624</v>
      </c>
      <c r="D940" s="7" t="s">
        <v>1627</v>
      </c>
      <c r="E940" s="15" t="s">
        <v>138</v>
      </c>
      <c r="G940" s="4">
        <v>2</v>
      </c>
      <c r="H940" s="4">
        <v>3</v>
      </c>
      <c r="I940" s="2">
        <v>225</v>
      </c>
      <c r="T940" s="6">
        <v>12</v>
      </c>
    </row>
    <row r="941" spans="1:41" x14ac:dyDescent="0.25">
      <c r="A941" s="8" t="s">
        <v>1452</v>
      </c>
      <c r="B941" s="8" t="s">
        <v>53</v>
      </c>
      <c r="C941" s="15" t="s">
        <v>1624</v>
      </c>
      <c r="D941" s="7" t="s">
        <v>1628</v>
      </c>
      <c r="E941" s="15" t="s">
        <v>138</v>
      </c>
      <c r="G941" s="4">
        <v>2</v>
      </c>
      <c r="H941" s="4">
        <v>3</v>
      </c>
      <c r="I941" s="2">
        <v>264</v>
      </c>
      <c r="T941" s="6">
        <v>12</v>
      </c>
    </row>
    <row r="942" spans="1:41" x14ac:dyDescent="0.25">
      <c r="A942" s="8" t="s">
        <v>1452</v>
      </c>
      <c r="B942" s="8" t="s">
        <v>53</v>
      </c>
      <c r="C942" s="15" t="s">
        <v>1624</v>
      </c>
      <c r="D942" s="7" t="s">
        <v>1629</v>
      </c>
      <c r="E942" s="15" t="s">
        <v>138</v>
      </c>
      <c r="G942" s="4">
        <v>2</v>
      </c>
      <c r="H942" s="4">
        <v>3</v>
      </c>
      <c r="I942" s="2">
        <v>284</v>
      </c>
      <c r="T942" s="6">
        <v>12</v>
      </c>
    </row>
    <row r="943" spans="1:41" x14ac:dyDescent="0.25">
      <c r="A943" s="8" t="s">
        <v>1452</v>
      </c>
      <c r="B943" s="8" t="s">
        <v>53</v>
      </c>
      <c r="C943" s="15" t="s">
        <v>1624</v>
      </c>
      <c r="D943" s="7" t="s">
        <v>1630</v>
      </c>
      <c r="G943" s="4">
        <v>2</v>
      </c>
      <c r="H943" s="4">
        <v>3</v>
      </c>
      <c r="I943" s="2">
        <v>224</v>
      </c>
      <c r="T943" s="6">
        <v>13</v>
      </c>
      <c r="AN943" s="8" t="s">
        <v>1631</v>
      </c>
      <c r="AO943" s="25" t="s">
        <v>1632</v>
      </c>
    </row>
    <row r="944" spans="1:41" x14ac:dyDescent="0.25">
      <c r="A944" s="8" t="s">
        <v>1452</v>
      </c>
      <c r="B944" s="8" t="s">
        <v>53</v>
      </c>
      <c r="C944" s="15" t="s">
        <v>1624</v>
      </c>
      <c r="D944" s="7" t="s">
        <v>1633</v>
      </c>
      <c r="E944" s="15" t="s">
        <v>45</v>
      </c>
      <c r="F944" s="8" t="s">
        <v>61</v>
      </c>
      <c r="G944" s="4">
        <v>2</v>
      </c>
      <c r="H944" s="4">
        <v>4</v>
      </c>
      <c r="I944" s="2">
        <v>260</v>
      </c>
      <c r="T944" s="6">
        <v>13</v>
      </c>
      <c r="AA944" s="13">
        <v>3.56</v>
      </c>
      <c r="AB944" s="13">
        <v>3.56</v>
      </c>
      <c r="AL944" s="5">
        <v>4.8</v>
      </c>
      <c r="AO944" s="25" t="s">
        <v>1634</v>
      </c>
    </row>
    <row r="945" spans="1:41" x14ac:dyDescent="0.25">
      <c r="A945" s="8" t="s">
        <v>1452</v>
      </c>
      <c r="B945" s="8" t="s">
        <v>53</v>
      </c>
      <c r="C945" s="15" t="s">
        <v>1624</v>
      </c>
      <c r="D945" s="22" t="s">
        <v>1635</v>
      </c>
      <c r="E945" s="15" t="s">
        <v>45</v>
      </c>
      <c r="F945" s="8" t="s">
        <v>61</v>
      </c>
      <c r="G945" s="4">
        <v>3</v>
      </c>
      <c r="H945" s="4">
        <v>4</v>
      </c>
      <c r="I945" s="2">
        <v>220</v>
      </c>
      <c r="J945" s="2">
        <v>224</v>
      </c>
      <c r="K945" s="5">
        <v>2</v>
      </c>
      <c r="M945" s="3">
        <v>1991</v>
      </c>
      <c r="N945" s="3">
        <v>2019</v>
      </c>
      <c r="Q945" s="6">
        <v>23.5</v>
      </c>
      <c r="R945" s="6">
        <v>7</v>
      </c>
      <c r="S945" s="6">
        <v>7.3</v>
      </c>
      <c r="T945" s="6">
        <v>14</v>
      </c>
      <c r="Z945" s="12" t="s">
        <v>1636</v>
      </c>
      <c r="AA945" s="13">
        <v>3.6</v>
      </c>
      <c r="AB945" s="13">
        <v>4.5</v>
      </c>
      <c r="AE945" s="14">
        <v>6</v>
      </c>
      <c r="AL945" s="5">
        <v>6.35</v>
      </c>
      <c r="AN945" s="8" t="s">
        <v>1637</v>
      </c>
    </row>
    <row r="946" spans="1:41" x14ac:dyDescent="0.25">
      <c r="A946" s="8" t="s">
        <v>1452</v>
      </c>
      <c r="B946" s="8" t="s">
        <v>53</v>
      </c>
      <c r="C946" s="15" t="s">
        <v>1624</v>
      </c>
      <c r="D946" s="7" t="s">
        <v>1638</v>
      </c>
      <c r="E946" s="15" t="s">
        <v>45</v>
      </c>
      <c r="F946" s="8" t="s">
        <v>61</v>
      </c>
      <c r="G946" s="4">
        <v>2</v>
      </c>
      <c r="H946" s="4">
        <v>4</v>
      </c>
      <c r="I946" s="2">
        <v>255</v>
      </c>
      <c r="T946" s="6">
        <v>14</v>
      </c>
      <c r="AA946" s="13">
        <v>3.56</v>
      </c>
      <c r="AB946" s="13">
        <v>3.56</v>
      </c>
      <c r="AL946" s="5">
        <v>4.8</v>
      </c>
    </row>
    <row r="947" spans="1:41" x14ac:dyDescent="0.25">
      <c r="A947" s="8" t="s">
        <v>1452</v>
      </c>
      <c r="B947" s="8" t="s">
        <v>53</v>
      </c>
      <c r="C947" s="15" t="s">
        <v>1624</v>
      </c>
      <c r="D947" s="7" t="s">
        <v>1601</v>
      </c>
      <c r="E947" s="15" t="s">
        <v>221</v>
      </c>
      <c r="F947" s="8" t="s">
        <v>61</v>
      </c>
      <c r="G947" s="4">
        <v>3</v>
      </c>
      <c r="H947" s="4">
        <v>4</v>
      </c>
      <c r="I947" s="2">
        <v>280</v>
      </c>
      <c r="K947" s="14">
        <v>3</v>
      </c>
      <c r="M947" s="3">
        <v>2000</v>
      </c>
      <c r="N947" s="3">
        <v>2005</v>
      </c>
      <c r="T947" s="6">
        <v>14</v>
      </c>
      <c r="Z947" s="12" t="s">
        <v>1639</v>
      </c>
      <c r="AA947" s="13">
        <v>3.9</v>
      </c>
      <c r="AB947" s="13">
        <v>4.8</v>
      </c>
      <c r="AC947" s="14" t="s">
        <v>50</v>
      </c>
      <c r="AD947" s="14" t="s">
        <v>50</v>
      </c>
      <c r="AE947" s="14">
        <v>6</v>
      </c>
      <c r="AF947" s="14" t="s">
        <v>50</v>
      </c>
      <c r="AG947" s="14" t="s">
        <v>47</v>
      </c>
      <c r="AH947" s="14" t="s">
        <v>50</v>
      </c>
      <c r="AJ947" s="5">
        <v>105</v>
      </c>
      <c r="AK947" s="7" t="s">
        <v>1640</v>
      </c>
      <c r="AL947" s="5">
        <v>5.3</v>
      </c>
      <c r="AM947" s="5">
        <v>4.0999999999999996</v>
      </c>
      <c r="AN947" s="8" t="s">
        <v>790</v>
      </c>
      <c r="AO947" s="25" t="s">
        <v>1641</v>
      </c>
    </row>
    <row r="948" spans="1:41" x14ac:dyDescent="0.25">
      <c r="A948" s="8" t="s">
        <v>1452</v>
      </c>
      <c r="B948" s="8" t="s">
        <v>53</v>
      </c>
      <c r="C948" s="15" t="s">
        <v>1624</v>
      </c>
      <c r="D948" s="7" t="s">
        <v>1642</v>
      </c>
      <c r="E948" s="15" t="s">
        <v>70</v>
      </c>
      <c r="F948" s="8" t="s">
        <v>90</v>
      </c>
      <c r="G948" s="4">
        <v>3</v>
      </c>
      <c r="H948" s="4">
        <v>4</v>
      </c>
      <c r="I948" s="2">
        <v>279.8716</v>
      </c>
      <c r="J948" s="2">
        <v>285</v>
      </c>
      <c r="M948" s="3">
        <v>1999</v>
      </c>
      <c r="N948" s="3">
        <v>2019</v>
      </c>
      <c r="Q948" s="6">
        <v>26</v>
      </c>
      <c r="T948" s="6">
        <v>14</v>
      </c>
      <c r="Y948" s="11">
        <v>12.6</v>
      </c>
      <c r="Z948" s="12" t="s">
        <v>1643</v>
      </c>
      <c r="AA948" s="13">
        <v>3.9</v>
      </c>
      <c r="AC948" s="14" t="s">
        <v>50</v>
      </c>
      <c r="AK948" s="7" t="s">
        <v>1644</v>
      </c>
      <c r="AL948" s="5">
        <v>5.2</v>
      </c>
      <c r="AN948" s="8" t="s">
        <v>1645</v>
      </c>
      <c r="AO948" s="25" t="s">
        <v>1646</v>
      </c>
    </row>
    <row r="949" spans="1:41" x14ac:dyDescent="0.25">
      <c r="A949" s="8" t="s">
        <v>1452</v>
      </c>
      <c r="B949" s="8" t="s">
        <v>53</v>
      </c>
      <c r="C949" s="15" t="s">
        <v>1624</v>
      </c>
      <c r="D949" s="22" t="s">
        <v>1647</v>
      </c>
      <c r="E949" s="15" t="s">
        <v>70</v>
      </c>
      <c r="G949" s="4">
        <v>2</v>
      </c>
      <c r="H949" s="4">
        <v>3</v>
      </c>
      <c r="I949" s="2">
        <v>450</v>
      </c>
      <c r="K949" s="14">
        <v>3</v>
      </c>
      <c r="M949" s="3">
        <v>2003</v>
      </c>
      <c r="T949" s="6">
        <v>14</v>
      </c>
      <c r="AA949" s="13">
        <v>3.9</v>
      </c>
      <c r="AE949" s="14">
        <v>6</v>
      </c>
      <c r="AF949" s="14" t="s">
        <v>50</v>
      </c>
      <c r="AH949" s="14" t="s">
        <v>50</v>
      </c>
      <c r="AK949" s="7" t="s">
        <v>756</v>
      </c>
      <c r="AL949" s="5">
        <v>5.2</v>
      </c>
      <c r="AN949" s="8" t="s">
        <v>1648</v>
      </c>
      <c r="AO949" s="25" t="s">
        <v>1649</v>
      </c>
    </row>
    <row r="950" spans="1:41" x14ac:dyDescent="0.25">
      <c r="A950" s="8" t="s">
        <v>1452</v>
      </c>
      <c r="B950" s="8" t="s">
        <v>53</v>
      </c>
      <c r="C950" s="15" t="s">
        <v>1624</v>
      </c>
      <c r="D950" s="7" t="s">
        <v>1606</v>
      </c>
      <c r="E950" s="15" t="s">
        <v>45</v>
      </c>
      <c r="F950" s="8" t="s">
        <v>61</v>
      </c>
      <c r="G950" s="4">
        <v>2</v>
      </c>
      <c r="H950" s="4">
        <v>4</v>
      </c>
      <c r="I950" s="2">
        <v>220</v>
      </c>
      <c r="T950" s="6">
        <v>15</v>
      </c>
      <c r="AA950" s="13">
        <v>3.56</v>
      </c>
      <c r="AB950" s="13">
        <v>3.56</v>
      </c>
      <c r="AL950" s="5">
        <v>4.8</v>
      </c>
    </row>
    <row r="951" spans="1:41" x14ac:dyDescent="0.25">
      <c r="A951" s="8" t="s">
        <v>1452</v>
      </c>
      <c r="B951" s="8" t="s">
        <v>53</v>
      </c>
      <c r="C951" s="15" t="s">
        <v>1624</v>
      </c>
      <c r="D951" s="7">
        <v>15.223000000000001</v>
      </c>
      <c r="E951" s="15" t="s">
        <v>148</v>
      </c>
      <c r="I951" s="2">
        <v>220</v>
      </c>
      <c r="M951" s="3">
        <v>2000</v>
      </c>
      <c r="T951" s="6">
        <v>15</v>
      </c>
      <c r="AN951" s="8" t="s">
        <v>1551</v>
      </c>
    </row>
    <row r="952" spans="1:41" x14ac:dyDescent="0.25">
      <c r="A952" s="8" t="s">
        <v>1452</v>
      </c>
      <c r="B952" s="8" t="s">
        <v>53</v>
      </c>
      <c r="C952" s="15" t="s">
        <v>1624</v>
      </c>
      <c r="D952" s="7" t="s">
        <v>1650</v>
      </c>
      <c r="E952" s="15" t="s">
        <v>45</v>
      </c>
      <c r="F952" s="8" t="s">
        <v>61</v>
      </c>
      <c r="G952" s="4">
        <v>3</v>
      </c>
      <c r="H952" s="4">
        <v>4</v>
      </c>
      <c r="I952" s="2">
        <v>224</v>
      </c>
      <c r="M952" s="3">
        <v>1999</v>
      </c>
      <c r="T952" s="6">
        <v>15</v>
      </c>
      <c r="AA952" s="13">
        <v>3.56</v>
      </c>
      <c r="AB952" s="13">
        <v>3.56</v>
      </c>
      <c r="AL952" s="5">
        <v>4.8</v>
      </c>
    </row>
    <row r="953" spans="1:41" x14ac:dyDescent="0.25">
      <c r="A953" s="8" t="s">
        <v>1452</v>
      </c>
      <c r="B953" s="8" t="s">
        <v>53</v>
      </c>
      <c r="C953" s="15" t="s">
        <v>1624</v>
      </c>
      <c r="D953" s="7" t="s">
        <v>1651</v>
      </c>
      <c r="E953" s="15" t="s">
        <v>138</v>
      </c>
      <c r="G953" s="4">
        <v>2</v>
      </c>
      <c r="H953" s="4">
        <v>3</v>
      </c>
      <c r="I953" s="2">
        <v>284</v>
      </c>
      <c r="T953" s="6">
        <v>15</v>
      </c>
    </row>
    <row r="954" spans="1:41" x14ac:dyDescent="0.25">
      <c r="A954" s="8" t="s">
        <v>1452</v>
      </c>
      <c r="B954" s="8" t="s">
        <v>53</v>
      </c>
      <c r="C954" s="15" t="s">
        <v>1624</v>
      </c>
      <c r="D954" s="22" t="s">
        <v>1652</v>
      </c>
      <c r="E954" s="15" t="s">
        <v>45</v>
      </c>
      <c r="G954" s="4">
        <v>2</v>
      </c>
      <c r="H954" s="4">
        <v>3</v>
      </c>
      <c r="I954" s="2">
        <v>260</v>
      </c>
      <c r="K954" s="14">
        <v>3</v>
      </c>
      <c r="M954" s="3">
        <v>1999</v>
      </c>
      <c r="O954" s="6">
        <v>19</v>
      </c>
      <c r="Q954" s="6">
        <v>25</v>
      </c>
      <c r="T954" s="6">
        <v>18</v>
      </c>
    </row>
    <row r="955" spans="1:41" x14ac:dyDescent="0.25">
      <c r="A955" s="8" t="s">
        <v>1452</v>
      </c>
      <c r="B955" s="8" t="s">
        <v>53</v>
      </c>
      <c r="C955" s="15" t="s">
        <v>1624</v>
      </c>
      <c r="D955" s="7">
        <v>18.263999999999999</v>
      </c>
      <c r="E955" s="15" t="s">
        <v>45</v>
      </c>
      <c r="G955" s="4">
        <v>2</v>
      </c>
      <c r="H955" s="4">
        <v>3</v>
      </c>
      <c r="I955" s="2">
        <v>260</v>
      </c>
      <c r="K955" s="5">
        <v>2</v>
      </c>
      <c r="M955" s="3">
        <v>1991</v>
      </c>
      <c r="N955" s="3">
        <v>2001</v>
      </c>
      <c r="Q955" s="6">
        <v>25</v>
      </c>
      <c r="R955" s="6">
        <v>8.1</v>
      </c>
      <c r="T955" s="6">
        <v>18</v>
      </c>
      <c r="Z955" s="12" t="s">
        <v>1653</v>
      </c>
      <c r="AA955" s="13">
        <v>3.9</v>
      </c>
      <c r="AB955" s="13">
        <v>4.5</v>
      </c>
      <c r="AE955" s="14">
        <v>6</v>
      </c>
      <c r="AL955" s="5">
        <v>6.1</v>
      </c>
      <c r="AN955" s="8" t="s">
        <v>1654</v>
      </c>
    </row>
    <row r="956" spans="1:41" x14ac:dyDescent="0.25">
      <c r="A956" s="8" t="s">
        <v>1452</v>
      </c>
      <c r="B956" s="8" t="s">
        <v>53</v>
      </c>
      <c r="C956" s="15" t="s">
        <v>1624</v>
      </c>
      <c r="D956" s="7" t="s">
        <v>1655</v>
      </c>
      <c r="E956" s="15" t="s">
        <v>45</v>
      </c>
      <c r="G956" s="4">
        <v>2</v>
      </c>
      <c r="H956" s="4">
        <v>3</v>
      </c>
      <c r="I956" s="2">
        <v>280</v>
      </c>
      <c r="M956" s="3">
        <v>1987</v>
      </c>
      <c r="T956" s="6">
        <v>19</v>
      </c>
      <c r="AA956" s="13">
        <v>5.0999999999999996</v>
      </c>
      <c r="AL956" s="5">
        <v>6.9</v>
      </c>
    </row>
    <row r="957" spans="1:41" x14ac:dyDescent="0.25">
      <c r="A957" s="8" t="s">
        <v>1452</v>
      </c>
      <c r="B957" s="8" t="s">
        <v>53</v>
      </c>
      <c r="C957" s="15" t="s">
        <v>1624</v>
      </c>
      <c r="D957" s="7" t="s">
        <v>1656</v>
      </c>
      <c r="E957" s="15" t="s">
        <v>45</v>
      </c>
      <c r="F957" s="8" t="s">
        <v>61</v>
      </c>
      <c r="G957" s="4">
        <v>2</v>
      </c>
      <c r="H957" s="4">
        <v>4</v>
      </c>
      <c r="I957" s="2">
        <v>284</v>
      </c>
      <c r="T957" s="6">
        <v>19</v>
      </c>
      <c r="AA957" s="13">
        <v>3.56</v>
      </c>
      <c r="AB957" s="13">
        <v>3.56</v>
      </c>
      <c r="AL957" s="5">
        <v>4.8</v>
      </c>
    </row>
    <row r="958" spans="1:41" x14ac:dyDescent="0.25">
      <c r="A958" s="8" t="s">
        <v>1452</v>
      </c>
      <c r="B958" s="8" t="s">
        <v>53</v>
      </c>
      <c r="C958" s="15" t="s">
        <v>1624</v>
      </c>
      <c r="D958" s="7" t="s">
        <v>1657</v>
      </c>
      <c r="E958" s="15" t="s">
        <v>45</v>
      </c>
      <c r="G958" s="4">
        <v>2</v>
      </c>
      <c r="H958" s="4">
        <v>3</v>
      </c>
      <c r="I958" s="2">
        <v>220</v>
      </c>
      <c r="K958" s="14">
        <v>3</v>
      </c>
      <c r="M958" s="3">
        <v>1991</v>
      </c>
      <c r="N958" s="3">
        <v>2019</v>
      </c>
      <c r="R958" s="6">
        <v>5.4</v>
      </c>
      <c r="S958" s="6">
        <v>8.5</v>
      </c>
      <c r="T958" s="6">
        <v>14</v>
      </c>
      <c r="X958" s="11">
        <v>25</v>
      </c>
      <c r="Y958" s="11">
        <v>8.1999999999999993</v>
      </c>
      <c r="Z958" s="12" t="s">
        <v>1658</v>
      </c>
      <c r="AA958" s="13">
        <v>3.2</v>
      </c>
      <c r="AB958" s="13">
        <v>4.2</v>
      </c>
      <c r="AC958" s="14" t="s">
        <v>50</v>
      </c>
      <c r="AE958" s="14">
        <v>6</v>
      </c>
      <c r="AI958" s="14" t="s">
        <v>50</v>
      </c>
      <c r="AK958" s="7" t="s">
        <v>798</v>
      </c>
      <c r="AN958" s="8" t="s">
        <v>899</v>
      </c>
      <c r="AO958" s="25" t="s">
        <v>1659</v>
      </c>
    </row>
    <row r="959" spans="1:41" x14ac:dyDescent="0.25">
      <c r="A959" s="8" t="s">
        <v>1452</v>
      </c>
      <c r="B959" s="8" t="s">
        <v>53</v>
      </c>
      <c r="C959" s="15" t="s">
        <v>1624</v>
      </c>
      <c r="D959" s="7" t="s">
        <v>1660</v>
      </c>
      <c r="E959" s="15" t="s">
        <v>45</v>
      </c>
      <c r="G959" s="4">
        <v>2</v>
      </c>
      <c r="H959" s="4">
        <v>3</v>
      </c>
      <c r="I959" s="2">
        <v>245</v>
      </c>
      <c r="K959" s="14">
        <v>3</v>
      </c>
      <c r="M959" s="3">
        <v>1998</v>
      </c>
      <c r="N959" s="3">
        <v>2019</v>
      </c>
      <c r="T959" s="6">
        <v>14</v>
      </c>
      <c r="AA959" s="13">
        <v>3.2</v>
      </c>
    </row>
    <row r="960" spans="1:41" x14ac:dyDescent="0.25">
      <c r="A960" s="8" t="s">
        <v>1452</v>
      </c>
      <c r="B960" s="8" t="s">
        <v>53</v>
      </c>
      <c r="C960" s="15" t="s">
        <v>1624</v>
      </c>
      <c r="D960" s="7" t="s">
        <v>1661</v>
      </c>
      <c r="E960" s="15" t="s">
        <v>45</v>
      </c>
      <c r="I960" s="2">
        <v>244.548</v>
      </c>
      <c r="M960" s="3">
        <v>1998</v>
      </c>
      <c r="N960" s="3">
        <v>2019</v>
      </c>
      <c r="T960" s="6">
        <v>14</v>
      </c>
    </row>
    <row r="961" spans="1:41" x14ac:dyDescent="0.25">
      <c r="A961" s="8" t="s">
        <v>1452</v>
      </c>
      <c r="B961" s="8" t="s">
        <v>53</v>
      </c>
      <c r="C961" s="15" t="s">
        <v>1624</v>
      </c>
      <c r="D961" s="7" t="s">
        <v>1662</v>
      </c>
      <c r="E961" s="15" t="s">
        <v>45</v>
      </c>
      <c r="I961" s="2">
        <v>244.548</v>
      </c>
      <c r="M961" s="3">
        <v>1998</v>
      </c>
      <c r="N961" s="3">
        <v>2019</v>
      </c>
      <c r="T961" s="6">
        <v>14</v>
      </c>
    </row>
    <row r="962" spans="1:41" x14ac:dyDescent="0.25">
      <c r="A962" s="8" t="s">
        <v>1452</v>
      </c>
      <c r="B962" s="8" t="s">
        <v>53</v>
      </c>
      <c r="C962" s="15" t="s">
        <v>1624</v>
      </c>
      <c r="D962" s="7" t="s">
        <v>1663</v>
      </c>
      <c r="E962" s="15" t="s">
        <v>45</v>
      </c>
      <c r="G962" s="4">
        <v>2</v>
      </c>
      <c r="H962" s="4">
        <v>3</v>
      </c>
      <c r="I962" s="2">
        <v>259</v>
      </c>
      <c r="M962" s="3">
        <v>1991</v>
      </c>
      <c r="N962" s="3">
        <v>2019</v>
      </c>
      <c r="T962" s="6">
        <v>14</v>
      </c>
    </row>
    <row r="963" spans="1:41" x14ac:dyDescent="0.25">
      <c r="A963" s="8" t="s">
        <v>1452</v>
      </c>
      <c r="B963" s="8" t="s">
        <v>53</v>
      </c>
      <c r="C963" s="15" t="s">
        <v>1624</v>
      </c>
      <c r="D963" s="7" t="s">
        <v>1664</v>
      </c>
      <c r="E963" s="15" t="s">
        <v>45</v>
      </c>
      <c r="F963" s="8" t="s">
        <v>61</v>
      </c>
      <c r="G963" s="4">
        <v>3</v>
      </c>
      <c r="H963" s="4">
        <v>4</v>
      </c>
      <c r="I963" s="2">
        <v>259</v>
      </c>
      <c r="J963" s="2">
        <v>264</v>
      </c>
      <c r="K963" s="5">
        <v>2</v>
      </c>
      <c r="M963" s="3">
        <v>1999</v>
      </c>
      <c r="N963" s="3">
        <v>2019</v>
      </c>
      <c r="T963" s="6">
        <v>14</v>
      </c>
      <c r="Z963" s="12" t="s">
        <v>1665</v>
      </c>
      <c r="AA963" s="13">
        <v>4.5</v>
      </c>
      <c r="AB963" s="13">
        <v>5.0999999999999996</v>
      </c>
      <c r="AF963" s="14" t="s">
        <v>47</v>
      </c>
      <c r="AH963" s="14" t="s">
        <v>47</v>
      </c>
      <c r="AL963" s="5">
        <v>6</v>
      </c>
      <c r="AM963" s="5">
        <v>4.5999999999999996</v>
      </c>
      <c r="AN963" s="8" t="s">
        <v>1666</v>
      </c>
    </row>
    <row r="964" spans="1:41" x14ac:dyDescent="0.25">
      <c r="A964" s="8" t="s">
        <v>1452</v>
      </c>
      <c r="B964" s="8" t="s">
        <v>53</v>
      </c>
      <c r="C964" s="15" t="s">
        <v>1624</v>
      </c>
      <c r="D964" s="7" t="s">
        <v>1667</v>
      </c>
      <c r="E964" s="15" t="s">
        <v>45</v>
      </c>
      <c r="I964" s="2">
        <v>259.49259999999998</v>
      </c>
      <c r="M964" s="3">
        <v>1998</v>
      </c>
      <c r="N964" s="3">
        <v>2019</v>
      </c>
      <c r="T964" s="6">
        <v>14</v>
      </c>
    </row>
    <row r="965" spans="1:41" x14ac:dyDescent="0.25">
      <c r="A965" s="8" t="s">
        <v>1452</v>
      </c>
      <c r="B965" s="8" t="s">
        <v>53</v>
      </c>
      <c r="C965" s="15" t="s">
        <v>1624</v>
      </c>
      <c r="D965" s="7" t="s">
        <v>1668</v>
      </c>
      <c r="E965" s="15" t="s">
        <v>45</v>
      </c>
      <c r="I965" s="2">
        <v>259.49259999999998</v>
      </c>
      <c r="M965" s="3">
        <v>1998</v>
      </c>
      <c r="N965" s="3">
        <v>2019</v>
      </c>
      <c r="T965" s="6">
        <v>14</v>
      </c>
    </row>
    <row r="966" spans="1:41" x14ac:dyDescent="0.25">
      <c r="A966" s="8" t="s">
        <v>1452</v>
      </c>
      <c r="B966" s="8" t="s">
        <v>53</v>
      </c>
      <c r="C966" s="15" t="s">
        <v>1624</v>
      </c>
      <c r="D966" s="7" t="s">
        <v>1669</v>
      </c>
      <c r="E966" s="15" t="s">
        <v>45</v>
      </c>
      <c r="G966" s="4">
        <v>2</v>
      </c>
      <c r="H966" s="4">
        <v>3</v>
      </c>
      <c r="I966" s="2">
        <v>264</v>
      </c>
      <c r="M966" s="3">
        <v>1991</v>
      </c>
      <c r="N966" s="3">
        <v>2019</v>
      </c>
      <c r="T966" s="6">
        <v>14</v>
      </c>
    </row>
    <row r="967" spans="1:41" x14ac:dyDescent="0.25">
      <c r="A967" s="8" t="s">
        <v>1452</v>
      </c>
      <c r="B967" s="8" t="s">
        <v>53</v>
      </c>
      <c r="C967" s="15" t="s">
        <v>1624</v>
      </c>
      <c r="D967" s="7" t="s">
        <v>1670</v>
      </c>
      <c r="E967" s="15" t="s">
        <v>45</v>
      </c>
      <c r="G967" s="4">
        <v>2</v>
      </c>
      <c r="H967" s="4">
        <v>3</v>
      </c>
      <c r="I967" s="2">
        <v>280</v>
      </c>
      <c r="M967" s="3">
        <v>1994</v>
      </c>
      <c r="N967" s="3">
        <v>2019</v>
      </c>
      <c r="T967" s="6">
        <v>14</v>
      </c>
      <c r="Z967" s="12" t="s">
        <v>1671</v>
      </c>
      <c r="AA967" s="13">
        <v>4.2</v>
      </c>
      <c r="AB967" s="13">
        <v>5.0999999999999996</v>
      </c>
      <c r="AC967" s="14" t="s">
        <v>50</v>
      </c>
      <c r="AE967" s="14">
        <v>6</v>
      </c>
      <c r="AF967" s="14" t="s">
        <v>50</v>
      </c>
      <c r="AH967" s="14" t="s">
        <v>50</v>
      </c>
      <c r="AL967" s="5">
        <v>6.9</v>
      </c>
      <c r="AN967" s="8" t="s">
        <v>1672</v>
      </c>
      <c r="AO967" s="25" t="s">
        <v>1673</v>
      </c>
    </row>
    <row r="968" spans="1:41" x14ac:dyDescent="0.25">
      <c r="A968" s="8" t="s">
        <v>1452</v>
      </c>
      <c r="B968" s="8" t="s">
        <v>53</v>
      </c>
      <c r="C968" s="15" t="s">
        <v>1624</v>
      </c>
      <c r="D968" s="7" t="s">
        <v>1674</v>
      </c>
      <c r="E968" s="15" t="s">
        <v>45</v>
      </c>
      <c r="I968" s="2">
        <v>279.8716</v>
      </c>
      <c r="M968" s="3">
        <v>1999</v>
      </c>
      <c r="N968" s="3">
        <v>2019</v>
      </c>
      <c r="T968" s="6">
        <v>14</v>
      </c>
    </row>
    <row r="969" spans="1:41" x14ac:dyDescent="0.25">
      <c r="A969" s="8" t="s">
        <v>1452</v>
      </c>
      <c r="B969" s="8" t="s">
        <v>53</v>
      </c>
      <c r="C969" s="15" t="s">
        <v>1624</v>
      </c>
      <c r="D969" s="7" t="s">
        <v>1675</v>
      </c>
      <c r="E969" s="15" t="s">
        <v>45</v>
      </c>
      <c r="I969" s="2">
        <v>279.8716</v>
      </c>
      <c r="M969" s="3">
        <v>1999</v>
      </c>
      <c r="N969" s="3">
        <v>2019</v>
      </c>
      <c r="T969" s="6">
        <v>14</v>
      </c>
    </row>
    <row r="970" spans="1:41" x14ac:dyDescent="0.25">
      <c r="A970" s="8" t="s">
        <v>1452</v>
      </c>
      <c r="B970" s="8" t="s">
        <v>53</v>
      </c>
      <c r="C970" s="15" t="s">
        <v>1624</v>
      </c>
      <c r="D970" s="7" t="s">
        <v>1676</v>
      </c>
      <c r="E970" s="15" t="s">
        <v>148</v>
      </c>
      <c r="I970" s="2">
        <v>260</v>
      </c>
      <c r="M970" s="3">
        <v>1997</v>
      </c>
      <c r="T970" s="6">
        <v>15</v>
      </c>
      <c r="AN970" s="8" t="s">
        <v>790</v>
      </c>
    </row>
    <row r="971" spans="1:41" x14ac:dyDescent="0.25">
      <c r="A971" s="8" t="s">
        <v>1452</v>
      </c>
      <c r="B971" s="8" t="s">
        <v>53</v>
      </c>
      <c r="C971" s="15" t="s">
        <v>1624</v>
      </c>
      <c r="D971" s="7" t="s">
        <v>1677</v>
      </c>
      <c r="E971" s="15" t="s">
        <v>138</v>
      </c>
      <c r="G971" s="4">
        <v>2</v>
      </c>
      <c r="H971" s="4">
        <v>3</v>
      </c>
      <c r="I971" s="2">
        <v>285</v>
      </c>
      <c r="T971" s="6">
        <v>15</v>
      </c>
    </row>
    <row r="972" spans="1:41" x14ac:dyDescent="0.25">
      <c r="A972" s="8" t="s">
        <v>1452</v>
      </c>
      <c r="B972" s="8" t="s">
        <v>53</v>
      </c>
      <c r="C972" s="15" t="s">
        <v>1624</v>
      </c>
      <c r="D972" s="7" t="s">
        <v>1678</v>
      </c>
      <c r="E972" s="15" t="s">
        <v>45</v>
      </c>
      <c r="F972" s="8" t="s">
        <v>61</v>
      </c>
      <c r="G972" s="4">
        <v>3</v>
      </c>
      <c r="H972" s="4">
        <v>4</v>
      </c>
      <c r="I972" s="2">
        <v>224</v>
      </c>
      <c r="K972" s="5">
        <v>2</v>
      </c>
      <c r="M972" s="3">
        <v>1997</v>
      </c>
      <c r="N972" s="3">
        <v>2000</v>
      </c>
      <c r="Q972" s="6">
        <v>24</v>
      </c>
      <c r="T972" s="6">
        <v>18</v>
      </c>
      <c r="Z972" s="12" t="s">
        <v>1679</v>
      </c>
      <c r="AA972" s="13">
        <v>5.0999999999999996</v>
      </c>
      <c r="AC972" s="14" t="s">
        <v>50</v>
      </c>
      <c r="AD972" s="14" t="s">
        <v>50</v>
      </c>
      <c r="AG972" s="14" t="s">
        <v>50</v>
      </c>
      <c r="AL972" s="5">
        <v>6.9</v>
      </c>
    </row>
    <row r="973" spans="1:41" x14ac:dyDescent="0.25">
      <c r="A973" s="8" t="s">
        <v>1452</v>
      </c>
      <c r="B973" s="8" t="s">
        <v>53</v>
      </c>
      <c r="C973" s="15" t="s">
        <v>1624</v>
      </c>
      <c r="D973" s="7" t="s">
        <v>1680</v>
      </c>
      <c r="E973" s="15" t="s">
        <v>45</v>
      </c>
      <c r="G973" s="4">
        <v>2</v>
      </c>
      <c r="H973" s="4">
        <v>3</v>
      </c>
      <c r="I973" s="2">
        <v>220.0932</v>
      </c>
      <c r="J973" s="2">
        <v>224</v>
      </c>
      <c r="K973" s="14">
        <v>3</v>
      </c>
      <c r="M973" s="3">
        <v>1991</v>
      </c>
      <c r="N973" s="3">
        <v>2003</v>
      </c>
      <c r="Q973" s="6">
        <v>24</v>
      </c>
      <c r="R973" s="6">
        <v>9</v>
      </c>
      <c r="T973" s="6">
        <v>18</v>
      </c>
      <c r="Z973" s="12" t="s">
        <v>1681</v>
      </c>
      <c r="AA973" s="13">
        <v>4.5</v>
      </c>
      <c r="AC973" s="14" t="s">
        <v>50</v>
      </c>
      <c r="AE973" s="14">
        <v>6</v>
      </c>
      <c r="AF973" s="14" t="s">
        <v>50</v>
      </c>
      <c r="AG973" s="14" t="s">
        <v>50</v>
      </c>
      <c r="AH973" s="14" t="s">
        <v>50</v>
      </c>
      <c r="AK973" s="7" t="s">
        <v>1682</v>
      </c>
      <c r="AL973" s="5">
        <v>5.9</v>
      </c>
      <c r="AN973" s="8" t="s">
        <v>1683</v>
      </c>
      <c r="AO973" s="25" t="s">
        <v>1684</v>
      </c>
    </row>
    <row r="974" spans="1:41" x14ac:dyDescent="0.25">
      <c r="A974" s="8" t="s">
        <v>1452</v>
      </c>
      <c r="B974" s="8" t="s">
        <v>53</v>
      </c>
      <c r="C974" s="15" t="s">
        <v>1624</v>
      </c>
      <c r="D974" s="7" t="s">
        <v>1685</v>
      </c>
      <c r="E974" s="15" t="s">
        <v>45</v>
      </c>
      <c r="F974" s="8" t="s">
        <v>61</v>
      </c>
      <c r="G974" s="4">
        <v>2</v>
      </c>
      <c r="H974" s="4">
        <v>4</v>
      </c>
      <c r="I974" s="2">
        <v>279</v>
      </c>
      <c r="J974" s="2">
        <v>280</v>
      </c>
      <c r="K974" s="14">
        <v>1</v>
      </c>
      <c r="L974" s="5">
        <v>3</v>
      </c>
      <c r="M974" s="3">
        <v>1994</v>
      </c>
      <c r="N974" s="3">
        <v>2003</v>
      </c>
      <c r="T974" s="6">
        <v>18</v>
      </c>
      <c r="AA974" s="13">
        <v>4.5</v>
      </c>
      <c r="AB974" s="13">
        <v>5.0999999999999996</v>
      </c>
      <c r="AL974" s="5">
        <v>6.9</v>
      </c>
      <c r="AO974" s="25" t="s">
        <v>1686</v>
      </c>
    </row>
    <row r="975" spans="1:41" x14ac:dyDescent="0.25">
      <c r="A975" s="8" t="s">
        <v>1452</v>
      </c>
      <c r="B975" s="8" t="s">
        <v>53</v>
      </c>
      <c r="C975" s="15" t="s">
        <v>1624</v>
      </c>
      <c r="D975" s="7" t="s">
        <v>1687</v>
      </c>
      <c r="E975" s="15" t="s">
        <v>45</v>
      </c>
      <c r="F975" s="8" t="s">
        <v>61</v>
      </c>
      <c r="G975" s="4">
        <v>3</v>
      </c>
      <c r="H975" s="4">
        <v>4</v>
      </c>
      <c r="I975" s="2">
        <v>280</v>
      </c>
      <c r="K975" s="14">
        <v>3</v>
      </c>
      <c r="M975" s="3">
        <v>1991</v>
      </c>
      <c r="N975" s="3">
        <v>2004</v>
      </c>
      <c r="R975" s="6">
        <v>5.9</v>
      </c>
      <c r="S975" s="6">
        <v>12</v>
      </c>
      <c r="T975" s="6">
        <v>18</v>
      </c>
      <c r="X975" s="11">
        <v>33</v>
      </c>
      <c r="Y975" s="11">
        <v>8.1999999999999993</v>
      </c>
      <c r="Z975" s="12" t="s">
        <v>1688</v>
      </c>
      <c r="AA975" s="13">
        <v>3.6</v>
      </c>
      <c r="AB975" s="13">
        <v>4.5</v>
      </c>
      <c r="AC975" s="14" t="s">
        <v>50</v>
      </c>
      <c r="AE975" s="14">
        <v>6</v>
      </c>
      <c r="AF975" s="14" t="s">
        <v>50</v>
      </c>
      <c r="AG975" s="14" t="s">
        <v>50</v>
      </c>
      <c r="AH975" s="14" t="s">
        <v>50</v>
      </c>
      <c r="AI975" s="14" t="s">
        <v>50</v>
      </c>
      <c r="AK975" s="7" t="s">
        <v>1689</v>
      </c>
      <c r="AL975" s="5">
        <v>6</v>
      </c>
      <c r="AN975" s="8" t="s">
        <v>1690</v>
      </c>
      <c r="AO975" s="25" t="s">
        <v>1691</v>
      </c>
    </row>
    <row r="976" spans="1:41" x14ac:dyDescent="0.25">
      <c r="A976" s="8" t="s">
        <v>1452</v>
      </c>
      <c r="B976" s="8" t="s">
        <v>53</v>
      </c>
      <c r="C976" s="15" t="s">
        <v>1624</v>
      </c>
      <c r="D976" s="7" t="str">
        <f>C976</f>
        <v>M2000</v>
      </c>
      <c r="E976" s="15" t="s">
        <v>1692</v>
      </c>
      <c r="F976" s="8" t="s">
        <v>61</v>
      </c>
      <c r="G976" s="4">
        <v>2</v>
      </c>
      <c r="H976" s="4">
        <v>4</v>
      </c>
      <c r="I976" s="2">
        <v>160</v>
      </c>
      <c r="J976" s="2">
        <v>400</v>
      </c>
      <c r="K976" s="14">
        <v>1</v>
      </c>
      <c r="L976" s="5">
        <v>3</v>
      </c>
      <c r="M976" s="3">
        <v>1992</v>
      </c>
      <c r="N976" s="3">
        <v>2005</v>
      </c>
      <c r="T976" s="6">
        <v>26</v>
      </c>
      <c r="AA976" s="13">
        <v>3.2749999999999999</v>
      </c>
      <c r="AB976" s="13">
        <v>5.47</v>
      </c>
      <c r="AL976" s="5">
        <v>6.9</v>
      </c>
      <c r="AN976" s="8" t="s">
        <v>1693</v>
      </c>
      <c r="AO976" s="25" t="s">
        <v>1584</v>
      </c>
    </row>
    <row r="977" spans="1:41" x14ac:dyDescent="0.25">
      <c r="A977" s="8" t="s">
        <v>1452</v>
      </c>
      <c r="B977" s="8" t="s">
        <v>53</v>
      </c>
      <c r="C977" s="15" t="s">
        <v>1694</v>
      </c>
      <c r="D977" s="7">
        <v>12.151999999999999</v>
      </c>
      <c r="E977" s="15" t="s">
        <v>138</v>
      </c>
      <c r="I977" s="2">
        <v>150</v>
      </c>
      <c r="T977" s="6">
        <v>12</v>
      </c>
    </row>
    <row r="978" spans="1:41" x14ac:dyDescent="0.25">
      <c r="A978" s="8" t="s">
        <v>1452</v>
      </c>
      <c r="B978" s="8" t="s">
        <v>53</v>
      </c>
      <c r="C978" s="15" t="s">
        <v>1694</v>
      </c>
      <c r="D978" s="7" t="s">
        <v>1695</v>
      </c>
      <c r="E978" s="15" t="s">
        <v>221</v>
      </c>
      <c r="F978" s="8" t="s">
        <v>61</v>
      </c>
      <c r="G978" s="4">
        <v>2</v>
      </c>
      <c r="H978" s="4">
        <v>4</v>
      </c>
      <c r="I978" s="2">
        <v>190</v>
      </c>
      <c r="J978" s="2">
        <v>192</v>
      </c>
      <c r="K978" s="5">
        <v>2</v>
      </c>
      <c r="M978" s="3">
        <v>1984</v>
      </c>
      <c r="N978" s="3">
        <v>1994</v>
      </c>
      <c r="R978" s="6">
        <v>5.62</v>
      </c>
      <c r="T978" s="6">
        <v>12</v>
      </c>
      <c r="Z978" s="12" t="s">
        <v>1696</v>
      </c>
      <c r="AA978" s="13">
        <v>3.6</v>
      </c>
      <c r="AB978" s="13">
        <v>5.15</v>
      </c>
      <c r="AE978" s="14">
        <v>6</v>
      </c>
      <c r="AJ978" s="5">
        <v>90</v>
      </c>
      <c r="AK978" s="7" t="s">
        <v>1697</v>
      </c>
      <c r="AL978" s="5">
        <v>5.8</v>
      </c>
      <c r="AM978" s="5">
        <v>4.7</v>
      </c>
      <c r="AN978" s="8" t="s">
        <v>1698</v>
      </c>
    </row>
    <row r="979" spans="1:41" x14ac:dyDescent="0.25">
      <c r="A979" s="8" t="s">
        <v>1452</v>
      </c>
      <c r="B979" s="8" t="s">
        <v>53</v>
      </c>
      <c r="C979" s="15" t="s">
        <v>1694</v>
      </c>
      <c r="D979" s="7">
        <v>14.192</v>
      </c>
      <c r="E979" s="15" t="s">
        <v>45</v>
      </c>
      <c r="F979" s="8" t="s">
        <v>61</v>
      </c>
      <c r="G979" s="4">
        <v>2</v>
      </c>
      <c r="H979" s="4">
        <v>4</v>
      </c>
      <c r="I979" s="2">
        <v>190</v>
      </c>
      <c r="K979" s="5">
        <v>1</v>
      </c>
      <c r="M979" s="3">
        <v>1985</v>
      </c>
      <c r="T979" s="6">
        <v>14</v>
      </c>
      <c r="AA979" s="13">
        <v>4.4000000000000004</v>
      </c>
      <c r="AL979" s="5">
        <v>5.45</v>
      </c>
    </row>
    <row r="980" spans="1:41" x14ac:dyDescent="0.25">
      <c r="A980" s="8" t="s">
        <v>1452</v>
      </c>
      <c r="B980" s="8" t="s">
        <v>53</v>
      </c>
      <c r="C980" s="15" t="s">
        <v>1694</v>
      </c>
      <c r="D980" s="7" t="s">
        <v>1699</v>
      </c>
      <c r="E980" s="15" t="s">
        <v>138</v>
      </c>
      <c r="G980" s="4">
        <v>2</v>
      </c>
      <c r="H980" s="4">
        <v>3</v>
      </c>
      <c r="I980" s="2">
        <v>222</v>
      </c>
      <c r="T980" s="6">
        <v>14</v>
      </c>
    </row>
    <row r="981" spans="1:41" x14ac:dyDescent="0.25">
      <c r="A981" s="8" t="s">
        <v>1452</v>
      </c>
      <c r="B981" s="8" t="s">
        <v>53</v>
      </c>
      <c r="C981" s="15" t="s">
        <v>1694</v>
      </c>
      <c r="D981" s="7">
        <v>14.231999999999999</v>
      </c>
      <c r="E981" s="15" t="s">
        <v>138</v>
      </c>
      <c r="I981" s="2">
        <v>232</v>
      </c>
      <c r="T981" s="6">
        <v>14</v>
      </c>
    </row>
    <row r="982" spans="1:41" x14ac:dyDescent="0.25">
      <c r="A982" s="8" t="s">
        <v>1452</v>
      </c>
      <c r="B982" s="8" t="s">
        <v>53</v>
      </c>
      <c r="C982" s="15" t="s">
        <v>1694</v>
      </c>
      <c r="D982" s="7" t="s">
        <v>1700</v>
      </c>
      <c r="E982" s="15" t="s">
        <v>138</v>
      </c>
      <c r="I982" s="2">
        <v>272</v>
      </c>
      <c r="T982" s="6">
        <v>14</v>
      </c>
      <c r="AO982" s="25" t="s">
        <v>1701</v>
      </c>
    </row>
    <row r="983" spans="1:41" x14ac:dyDescent="0.25">
      <c r="A983" s="8" t="s">
        <v>1452</v>
      </c>
      <c r="B983" s="8" t="s">
        <v>53</v>
      </c>
      <c r="C983" s="15" t="s">
        <v>1694</v>
      </c>
      <c r="D983" s="7" t="s">
        <v>1702</v>
      </c>
      <c r="G983" s="4">
        <v>2</v>
      </c>
      <c r="H983" s="4">
        <v>3</v>
      </c>
      <c r="I983" s="2">
        <v>192</v>
      </c>
      <c r="T983" s="6">
        <v>15</v>
      </c>
    </row>
    <row r="984" spans="1:41" x14ac:dyDescent="0.25">
      <c r="A984" s="8" t="s">
        <v>1452</v>
      </c>
      <c r="B984" s="8" t="s">
        <v>53</v>
      </c>
      <c r="C984" s="15" t="s">
        <v>1694</v>
      </c>
      <c r="D984" s="7">
        <v>18.222000000000001</v>
      </c>
      <c r="E984" s="15" t="s">
        <v>45</v>
      </c>
      <c r="I984" s="2">
        <v>220</v>
      </c>
      <c r="K984" s="5">
        <v>2</v>
      </c>
      <c r="M984" s="3">
        <v>1996</v>
      </c>
      <c r="T984" s="6">
        <v>18</v>
      </c>
    </row>
    <row r="985" spans="1:41" x14ac:dyDescent="0.25">
      <c r="A985" s="8" t="s">
        <v>1452</v>
      </c>
      <c r="B985" s="8" t="s">
        <v>53</v>
      </c>
      <c r="C985" s="15" t="s">
        <v>1694</v>
      </c>
      <c r="D985" s="7" t="s">
        <v>1703</v>
      </c>
      <c r="E985" s="15" t="s">
        <v>45</v>
      </c>
      <c r="F985" s="8" t="s">
        <v>61</v>
      </c>
      <c r="G985" s="4">
        <v>2</v>
      </c>
      <c r="H985" s="4">
        <v>4</v>
      </c>
      <c r="I985" s="2">
        <v>228</v>
      </c>
      <c r="J985" s="2">
        <v>232</v>
      </c>
      <c r="M985" s="3">
        <v>1993</v>
      </c>
      <c r="N985" s="3">
        <v>1996</v>
      </c>
      <c r="R985" s="6">
        <v>7</v>
      </c>
      <c r="T985" s="6">
        <v>18</v>
      </c>
      <c r="AA985" s="13">
        <v>3.9</v>
      </c>
      <c r="AG985" s="14" t="s">
        <v>47</v>
      </c>
      <c r="AI985" s="14" t="s">
        <v>50</v>
      </c>
      <c r="AL985" s="5">
        <v>5.3</v>
      </c>
      <c r="AO985" s="25" t="s">
        <v>1704</v>
      </c>
    </row>
    <row r="986" spans="1:41" x14ac:dyDescent="0.25">
      <c r="A986" s="8" t="s">
        <v>1452</v>
      </c>
      <c r="B986" s="8" t="s">
        <v>53</v>
      </c>
      <c r="C986" s="15" t="s">
        <v>1694</v>
      </c>
      <c r="D986" s="7" t="s">
        <v>1705</v>
      </c>
      <c r="E986" s="15" t="s">
        <v>138</v>
      </c>
      <c r="G986" s="4">
        <v>2</v>
      </c>
      <c r="H986" s="4">
        <v>3</v>
      </c>
      <c r="I986" s="2">
        <v>272</v>
      </c>
      <c r="M986" s="3">
        <v>1996</v>
      </c>
      <c r="T986" s="6">
        <v>18</v>
      </c>
      <c r="AO986" s="25" t="s">
        <v>1706</v>
      </c>
    </row>
    <row r="987" spans="1:41" x14ac:dyDescent="0.25">
      <c r="A987" s="8" t="s">
        <v>1452</v>
      </c>
      <c r="B987" s="8" t="s">
        <v>53</v>
      </c>
      <c r="C987" s="15" t="s">
        <v>1694</v>
      </c>
      <c r="D987" s="7">
        <v>19.331</v>
      </c>
      <c r="E987" s="15" t="s">
        <v>45</v>
      </c>
      <c r="F987" s="8" t="s">
        <v>111</v>
      </c>
      <c r="I987" s="2">
        <v>330</v>
      </c>
      <c r="M987" s="3">
        <v>1985</v>
      </c>
      <c r="T987" s="6">
        <v>19</v>
      </c>
      <c r="AO987" s="25" t="s">
        <v>1707</v>
      </c>
    </row>
    <row r="988" spans="1:41" x14ac:dyDescent="0.25">
      <c r="A988" s="8" t="s">
        <v>1452</v>
      </c>
      <c r="B988" s="8" t="s">
        <v>53</v>
      </c>
      <c r="C988" s="15" t="s">
        <v>1694</v>
      </c>
      <c r="D988" s="7" t="s">
        <v>1708</v>
      </c>
      <c r="E988" s="15" t="s">
        <v>45</v>
      </c>
      <c r="F988" s="8" t="s">
        <v>61</v>
      </c>
      <c r="I988" s="2">
        <v>220</v>
      </c>
      <c r="M988" s="3">
        <v>1990</v>
      </c>
      <c r="N988" s="3">
        <v>1996</v>
      </c>
      <c r="T988" s="6">
        <v>12</v>
      </c>
      <c r="AN988" s="8" t="s">
        <v>790</v>
      </c>
    </row>
    <row r="989" spans="1:41" x14ac:dyDescent="0.25">
      <c r="A989" s="8" t="s">
        <v>1452</v>
      </c>
      <c r="B989" s="8" t="s">
        <v>53</v>
      </c>
      <c r="C989" s="15" t="s">
        <v>1694</v>
      </c>
      <c r="D989" s="7" t="s">
        <v>1709</v>
      </c>
      <c r="E989" s="15" t="s">
        <v>45</v>
      </c>
      <c r="F989" s="8" t="s">
        <v>61</v>
      </c>
      <c r="G989" s="4">
        <v>2</v>
      </c>
      <c r="H989" s="4">
        <v>9</v>
      </c>
      <c r="I989" s="2">
        <v>220</v>
      </c>
      <c r="J989" s="2">
        <v>232</v>
      </c>
      <c r="K989" s="5">
        <v>1</v>
      </c>
      <c r="M989" s="3">
        <v>1986</v>
      </c>
      <c r="N989" s="3">
        <v>1996</v>
      </c>
      <c r="Q989" s="6">
        <v>23</v>
      </c>
      <c r="R989" s="6">
        <v>7.3</v>
      </c>
      <c r="S989" s="6">
        <v>4.7</v>
      </c>
      <c r="T989" s="6">
        <v>12</v>
      </c>
      <c r="Z989" s="12" t="s">
        <v>1710</v>
      </c>
      <c r="AA989" s="13">
        <v>3.6</v>
      </c>
      <c r="AC989" s="14" t="s">
        <v>50</v>
      </c>
      <c r="AE989" s="14">
        <v>6</v>
      </c>
      <c r="AF989" s="14" t="s">
        <v>47</v>
      </c>
      <c r="AH989" s="14" t="s">
        <v>50</v>
      </c>
      <c r="AJ989" s="5">
        <v>90</v>
      </c>
      <c r="AK989" s="7" t="s">
        <v>1711</v>
      </c>
      <c r="AN989" s="8" t="s">
        <v>899</v>
      </c>
    </row>
    <row r="990" spans="1:41" x14ac:dyDescent="0.25">
      <c r="A990" s="8" t="s">
        <v>1452</v>
      </c>
      <c r="B990" s="8" t="s">
        <v>53</v>
      </c>
      <c r="C990" s="15" t="s">
        <v>1694</v>
      </c>
      <c r="D990" s="7" t="s">
        <v>1712</v>
      </c>
      <c r="E990" s="15" t="s">
        <v>45</v>
      </c>
      <c r="I990" s="2">
        <v>272</v>
      </c>
      <c r="M990" s="3">
        <v>1989</v>
      </c>
      <c r="N990" s="3">
        <v>1991</v>
      </c>
      <c r="T990" s="6">
        <v>12</v>
      </c>
    </row>
    <row r="991" spans="1:41" x14ac:dyDescent="0.25">
      <c r="A991" s="8" t="s">
        <v>1452</v>
      </c>
      <c r="B991" s="8" t="s">
        <v>53</v>
      </c>
      <c r="C991" s="15" t="s">
        <v>1694</v>
      </c>
      <c r="D991" s="7" t="s">
        <v>1713</v>
      </c>
      <c r="E991" s="15" t="s">
        <v>45</v>
      </c>
      <c r="F991" s="8" t="s">
        <v>61</v>
      </c>
      <c r="I991" s="2">
        <v>190</v>
      </c>
      <c r="M991" s="3">
        <v>1993</v>
      </c>
      <c r="Q991" s="6">
        <v>42.857142857142854</v>
      </c>
      <c r="T991" s="6">
        <v>13</v>
      </c>
      <c r="Z991" s="12" t="s">
        <v>1714</v>
      </c>
      <c r="AA991" s="13">
        <v>4.2</v>
      </c>
      <c r="AN991" s="8" t="s">
        <v>790</v>
      </c>
    </row>
    <row r="992" spans="1:41" x14ac:dyDescent="0.25">
      <c r="A992" s="8" t="s">
        <v>1452</v>
      </c>
      <c r="B992" s="8" t="s">
        <v>53</v>
      </c>
      <c r="C992" s="15" t="s">
        <v>1694</v>
      </c>
      <c r="D992" s="7" t="s">
        <v>1715</v>
      </c>
      <c r="E992" s="15" t="s">
        <v>138</v>
      </c>
      <c r="I992" s="2">
        <v>192</v>
      </c>
      <c r="M992" s="3">
        <v>1984</v>
      </c>
      <c r="N992" s="3">
        <v>1992</v>
      </c>
      <c r="T992" s="6">
        <v>14</v>
      </c>
    </row>
    <row r="993" spans="1:41" x14ac:dyDescent="0.25">
      <c r="A993" s="8" t="s">
        <v>1452</v>
      </c>
      <c r="B993" s="8" t="s">
        <v>53</v>
      </c>
      <c r="C993" s="15" t="s">
        <v>1694</v>
      </c>
      <c r="D993" s="7" t="s">
        <v>1716</v>
      </c>
      <c r="E993" s="15" t="s">
        <v>45</v>
      </c>
      <c r="G993" s="4">
        <v>2</v>
      </c>
      <c r="H993" s="4">
        <v>3</v>
      </c>
      <c r="I993" s="2">
        <v>270</v>
      </c>
      <c r="K993" s="5">
        <v>2</v>
      </c>
      <c r="M993" s="3">
        <v>1993</v>
      </c>
      <c r="N993" s="3">
        <v>1996</v>
      </c>
      <c r="T993" s="6">
        <v>17.5</v>
      </c>
      <c r="AA993" s="13">
        <v>3.5</v>
      </c>
      <c r="AB993" s="13">
        <v>3.9</v>
      </c>
    </row>
    <row r="994" spans="1:41" x14ac:dyDescent="0.25">
      <c r="A994" s="8" t="s">
        <v>1452</v>
      </c>
      <c r="B994" s="8" t="s">
        <v>53</v>
      </c>
      <c r="C994" s="15" t="s">
        <v>1694</v>
      </c>
      <c r="D994" s="7" t="s">
        <v>1694</v>
      </c>
      <c r="E994" s="15" t="s">
        <v>45</v>
      </c>
      <c r="F994" s="8" t="s">
        <v>61</v>
      </c>
      <c r="G994" s="4">
        <v>2</v>
      </c>
      <c r="H994" s="4">
        <v>4</v>
      </c>
      <c r="I994" s="2">
        <v>160</v>
      </c>
      <c r="J994" s="2">
        <v>330</v>
      </c>
      <c r="K994" s="5">
        <v>0</v>
      </c>
      <c r="L994" s="5">
        <v>2</v>
      </c>
      <c r="M994" s="3">
        <v>1982</v>
      </c>
      <c r="N994" s="3">
        <v>1992</v>
      </c>
      <c r="AN994" s="8" t="s">
        <v>1717</v>
      </c>
    </row>
    <row r="995" spans="1:41" x14ac:dyDescent="0.25">
      <c r="A995" s="8" t="s">
        <v>1452</v>
      </c>
      <c r="B995" s="8" t="s">
        <v>53</v>
      </c>
      <c r="C995" s="15" t="s">
        <v>1718</v>
      </c>
      <c r="D995" s="7" t="s">
        <v>1598</v>
      </c>
      <c r="E995" s="15" t="s">
        <v>148</v>
      </c>
      <c r="F995" s="8" t="s">
        <v>90</v>
      </c>
      <c r="I995" s="2">
        <v>250</v>
      </c>
      <c r="T995" s="6">
        <v>14</v>
      </c>
    </row>
    <row r="996" spans="1:41" x14ac:dyDescent="0.25">
      <c r="A996" s="8" t="s">
        <v>1452</v>
      </c>
      <c r="B996" s="8" t="s">
        <v>53</v>
      </c>
      <c r="C996" s="15" t="s">
        <v>1718</v>
      </c>
      <c r="D996" s="7" t="s">
        <v>1601</v>
      </c>
      <c r="E996" s="15" t="s">
        <v>45</v>
      </c>
      <c r="F996" s="8" t="s">
        <v>61</v>
      </c>
      <c r="I996" s="2">
        <v>280</v>
      </c>
      <c r="K996" s="14">
        <v>3</v>
      </c>
      <c r="M996" s="3">
        <v>2006</v>
      </c>
      <c r="T996" s="6">
        <v>14</v>
      </c>
      <c r="Z996" s="12" t="s">
        <v>1719</v>
      </c>
      <c r="AA996" s="13">
        <v>3.9</v>
      </c>
      <c r="AL996" s="5">
        <v>5.9</v>
      </c>
      <c r="AM996" s="5">
        <v>4.5999999999999996</v>
      </c>
      <c r="AN996" s="8" t="s">
        <v>1720</v>
      </c>
    </row>
    <row r="997" spans="1:41" x14ac:dyDescent="0.25">
      <c r="A997" s="8" t="s">
        <v>1452</v>
      </c>
      <c r="B997" s="8" t="s">
        <v>53</v>
      </c>
      <c r="C997" s="15" t="s">
        <v>1718</v>
      </c>
      <c r="D997" s="7" t="s">
        <v>1721</v>
      </c>
      <c r="E997" s="15" t="s">
        <v>45</v>
      </c>
      <c r="F997" s="8" t="s">
        <v>61</v>
      </c>
      <c r="I997" s="2">
        <v>220</v>
      </c>
      <c r="K997" s="14">
        <v>3</v>
      </c>
      <c r="M997" s="3">
        <v>2001</v>
      </c>
      <c r="N997" s="3">
        <v>2006</v>
      </c>
      <c r="R997" s="6">
        <v>8.6</v>
      </c>
      <c r="S997" s="6">
        <v>5.4</v>
      </c>
      <c r="T997" s="6">
        <v>14</v>
      </c>
      <c r="X997" s="11">
        <v>25.5</v>
      </c>
      <c r="AO997" s="25" t="s">
        <v>1722</v>
      </c>
    </row>
    <row r="998" spans="1:41" x14ac:dyDescent="0.25">
      <c r="A998" s="8" t="s">
        <v>1452</v>
      </c>
      <c r="B998" s="8" t="s">
        <v>53</v>
      </c>
      <c r="C998" s="15" t="s">
        <v>1718</v>
      </c>
      <c r="D998" s="7" t="s">
        <v>1723</v>
      </c>
      <c r="E998" s="15" t="s">
        <v>45</v>
      </c>
      <c r="I998" s="2">
        <v>220</v>
      </c>
      <c r="K998" s="14">
        <v>3</v>
      </c>
      <c r="M998" s="3">
        <v>2002</v>
      </c>
      <c r="T998" s="6">
        <v>14</v>
      </c>
    </row>
    <row r="999" spans="1:41" x14ac:dyDescent="0.25">
      <c r="A999" s="8" t="s">
        <v>1452</v>
      </c>
      <c r="B999" s="8" t="s">
        <v>53</v>
      </c>
      <c r="C999" s="15" t="s">
        <v>1724</v>
      </c>
      <c r="D999" s="7" t="s">
        <v>1724</v>
      </c>
      <c r="E999" s="15" t="s">
        <v>1725</v>
      </c>
      <c r="G999" s="4">
        <v>3</v>
      </c>
      <c r="I999" s="2">
        <v>440</v>
      </c>
      <c r="J999" s="2">
        <v>1000</v>
      </c>
      <c r="K999" s="5">
        <v>4</v>
      </c>
      <c r="M999" s="3">
        <v>2007</v>
      </c>
      <c r="R999" s="6">
        <v>11</v>
      </c>
      <c r="U999" s="9">
        <v>0.6</v>
      </c>
      <c r="V999" s="9">
        <v>0.4</v>
      </c>
      <c r="W999" s="10">
        <v>120</v>
      </c>
      <c r="X999" s="11">
        <v>60</v>
      </c>
      <c r="Z999" s="12" t="s">
        <v>1726</v>
      </c>
      <c r="AC999" s="14" t="s">
        <v>50</v>
      </c>
      <c r="AJ999" s="5">
        <v>90</v>
      </c>
      <c r="AN999" s="8" t="s">
        <v>1727</v>
      </c>
      <c r="AO999" s="25" t="s">
        <v>1728</v>
      </c>
    </row>
    <row r="1000" spans="1:41" x14ac:dyDescent="0.25">
      <c r="A1000" s="8" t="s">
        <v>1452</v>
      </c>
      <c r="B1000" s="8" t="s">
        <v>53</v>
      </c>
      <c r="C1000" s="15" t="s">
        <v>1729</v>
      </c>
      <c r="D1000" s="7">
        <v>18.312999999999999</v>
      </c>
      <c r="E1000" s="15" t="s">
        <v>45</v>
      </c>
      <c r="I1000" s="2">
        <v>310</v>
      </c>
      <c r="K1000" s="14">
        <v>3</v>
      </c>
      <c r="M1000" s="3">
        <v>2005</v>
      </c>
      <c r="T1000" s="6">
        <v>18</v>
      </c>
      <c r="AO1000" s="25" t="s">
        <v>1730</v>
      </c>
    </row>
    <row r="1001" spans="1:41" x14ac:dyDescent="0.25">
      <c r="A1001" s="8" t="s">
        <v>1452</v>
      </c>
      <c r="B1001" s="8" t="s">
        <v>53</v>
      </c>
      <c r="C1001" s="15" t="s">
        <v>1729</v>
      </c>
      <c r="D1001" s="22" t="s">
        <v>1731</v>
      </c>
      <c r="E1001" s="15" t="s">
        <v>45</v>
      </c>
      <c r="G1001" s="4">
        <v>2</v>
      </c>
      <c r="I1001" s="2">
        <v>320</v>
      </c>
      <c r="K1001" s="5">
        <v>4</v>
      </c>
      <c r="M1001" s="3">
        <v>2006</v>
      </c>
      <c r="N1001" s="3">
        <v>2007</v>
      </c>
      <c r="T1001" s="6">
        <v>18</v>
      </c>
      <c r="AO1001" s="25" t="s">
        <v>1732</v>
      </c>
    </row>
    <row r="1002" spans="1:41" x14ac:dyDescent="0.25">
      <c r="A1002" s="8" t="s">
        <v>1452</v>
      </c>
      <c r="B1002" s="8" t="s">
        <v>53</v>
      </c>
      <c r="C1002" s="15" t="s">
        <v>1729</v>
      </c>
      <c r="D1002" s="7" t="s">
        <v>1733</v>
      </c>
      <c r="E1002" s="15" t="s">
        <v>45</v>
      </c>
      <c r="F1002" s="8" t="s">
        <v>61</v>
      </c>
      <c r="G1002" s="4">
        <v>2</v>
      </c>
      <c r="H1002" s="4">
        <v>3</v>
      </c>
      <c r="I1002" s="2">
        <v>349</v>
      </c>
      <c r="K1002" s="14">
        <v>3</v>
      </c>
      <c r="L1002" s="5">
        <v>4</v>
      </c>
      <c r="M1002" s="3">
        <v>2005</v>
      </c>
      <c r="T1002" s="6">
        <v>18</v>
      </c>
    </row>
    <row r="1003" spans="1:41" x14ac:dyDescent="0.25">
      <c r="A1003" s="8" t="s">
        <v>1452</v>
      </c>
      <c r="B1003" s="8" t="s">
        <v>53</v>
      </c>
      <c r="C1003" s="15" t="s">
        <v>1729</v>
      </c>
      <c r="D1003" s="22" t="s">
        <v>1734</v>
      </c>
      <c r="E1003" s="15" t="s">
        <v>45</v>
      </c>
      <c r="I1003" s="2">
        <v>360</v>
      </c>
      <c r="K1003" s="14">
        <v>3</v>
      </c>
      <c r="M1003" s="3">
        <v>1998</v>
      </c>
      <c r="N1003" s="3">
        <v>2019</v>
      </c>
      <c r="T1003" s="6">
        <v>18</v>
      </c>
      <c r="AA1003" s="13">
        <v>3.95</v>
      </c>
    </row>
    <row r="1004" spans="1:41" x14ac:dyDescent="0.25">
      <c r="A1004" s="8" t="s">
        <v>1452</v>
      </c>
      <c r="B1004" s="8" t="s">
        <v>53</v>
      </c>
      <c r="C1004" s="15" t="s">
        <v>1729</v>
      </c>
      <c r="D1004" s="22" t="s">
        <v>1735</v>
      </c>
      <c r="E1004" s="15" t="s">
        <v>45</v>
      </c>
      <c r="G1004" s="4">
        <v>3</v>
      </c>
      <c r="I1004" s="2">
        <v>430</v>
      </c>
      <c r="K1004" s="14">
        <v>3</v>
      </c>
      <c r="T1004" s="6">
        <v>18</v>
      </c>
      <c r="AF1004" s="14" t="s">
        <v>50</v>
      </c>
      <c r="AG1004" s="14" t="s">
        <v>50</v>
      </c>
      <c r="AH1004" s="14" t="s">
        <v>50</v>
      </c>
      <c r="AI1004" s="14" t="s">
        <v>50</v>
      </c>
      <c r="AJ1004" s="5">
        <v>107</v>
      </c>
    </row>
    <row r="1005" spans="1:41" x14ac:dyDescent="0.25">
      <c r="A1005" s="8" t="s">
        <v>1452</v>
      </c>
      <c r="B1005" s="8" t="s">
        <v>53</v>
      </c>
      <c r="C1005" s="15" t="s">
        <v>1729</v>
      </c>
      <c r="D1005" s="22" t="s">
        <v>1736</v>
      </c>
      <c r="E1005" s="15" t="s">
        <v>45</v>
      </c>
      <c r="I1005" s="2">
        <v>440</v>
      </c>
      <c r="K1005" s="5">
        <v>4</v>
      </c>
      <c r="L1005" s="5">
        <v>5</v>
      </c>
      <c r="M1005" s="3">
        <v>2000</v>
      </c>
      <c r="N1005" s="3">
        <v>2007</v>
      </c>
      <c r="T1005" s="6">
        <v>18</v>
      </c>
      <c r="AA1005" s="13">
        <v>4.5</v>
      </c>
    </row>
    <row r="1006" spans="1:41" x14ac:dyDescent="0.25">
      <c r="A1006" s="8" t="s">
        <v>1452</v>
      </c>
      <c r="B1006" s="8" t="s">
        <v>53</v>
      </c>
      <c r="C1006" s="15" t="s">
        <v>1729</v>
      </c>
      <c r="D1006" s="7" t="s">
        <v>1737</v>
      </c>
      <c r="E1006" s="15" t="s">
        <v>45</v>
      </c>
      <c r="F1006" s="8" t="s">
        <v>1738</v>
      </c>
      <c r="G1006" s="4">
        <v>2</v>
      </c>
      <c r="H1006" s="4">
        <v>3</v>
      </c>
      <c r="I1006" s="2">
        <v>480</v>
      </c>
      <c r="K1006" s="14">
        <v>3</v>
      </c>
      <c r="M1006" s="3">
        <v>1998</v>
      </c>
      <c r="N1006" s="3">
        <v>2019</v>
      </c>
      <c r="T1006" s="6">
        <v>18</v>
      </c>
      <c r="Z1006" s="12" t="s">
        <v>1739</v>
      </c>
      <c r="AA1006" s="13">
        <v>4.5</v>
      </c>
      <c r="AL1006" s="5">
        <v>5.68</v>
      </c>
      <c r="AN1006" s="8" t="s">
        <v>1740</v>
      </c>
    </row>
    <row r="1007" spans="1:41" x14ac:dyDescent="0.25">
      <c r="A1007" s="8" t="s">
        <v>1452</v>
      </c>
      <c r="B1007" s="8" t="s">
        <v>53</v>
      </c>
      <c r="C1007" s="15" t="s">
        <v>1729</v>
      </c>
      <c r="D1007" s="22" t="s">
        <v>1741</v>
      </c>
      <c r="E1007" s="15" t="s">
        <v>45</v>
      </c>
      <c r="I1007" s="2">
        <v>360</v>
      </c>
      <c r="K1007" s="14">
        <v>3</v>
      </c>
      <c r="M1007" s="3">
        <v>2001</v>
      </c>
      <c r="N1007" s="3">
        <v>2003</v>
      </c>
      <c r="T1007" s="6">
        <v>18</v>
      </c>
    </row>
    <row r="1008" spans="1:41" x14ac:dyDescent="0.25">
      <c r="A1008" s="8" t="s">
        <v>1452</v>
      </c>
      <c r="B1008" s="8" t="s">
        <v>53</v>
      </c>
      <c r="C1008" s="15" t="s">
        <v>1729</v>
      </c>
      <c r="D1008" s="7" t="s">
        <v>1742</v>
      </c>
      <c r="E1008" s="15" t="s">
        <v>437</v>
      </c>
      <c r="F1008" s="8" t="s">
        <v>61</v>
      </c>
      <c r="G1008" s="4">
        <v>2</v>
      </c>
      <c r="H1008" s="4">
        <v>3</v>
      </c>
      <c r="I1008" s="2">
        <v>390</v>
      </c>
      <c r="M1008" s="3">
        <v>2004</v>
      </c>
      <c r="T1008" s="6">
        <v>24</v>
      </c>
    </row>
    <row r="1009" spans="1:41" x14ac:dyDescent="0.25">
      <c r="A1009" s="8" t="s">
        <v>1452</v>
      </c>
      <c r="B1009" s="8" t="s">
        <v>53</v>
      </c>
      <c r="C1009" s="15" t="s">
        <v>1729</v>
      </c>
      <c r="D1009" s="22" t="s">
        <v>1743</v>
      </c>
      <c r="E1009" s="15" t="s">
        <v>55</v>
      </c>
      <c r="I1009" s="2">
        <v>360</v>
      </c>
      <c r="K1009" s="14">
        <v>3</v>
      </c>
      <c r="M1009" s="3">
        <v>2004</v>
      </c>
      <c r="R1009" s="6">
        <v>14.3</v>
      </c>
      <c r="T1009" s="6">
        <v>26</v>
      </c>
    </row>
    <row r="1010" spans="1:41" x14ac:dyDescent="0.25">
      <c r="A1010" s="8" t="s">
        <v>1452</v>
      </c>
      <c r="B1010" s="8" t="s">
        <v>53</v>
      </c>
      <c r="C1010" s="15" t="s">
        <v>1729</v>
      </c>
      <c r="D1010" s="7" t="s">
        <v>1744</v>
      </c>
      <c r="E1010" s="15" t="s">
        <v>55</v>
      </c>
      <c r="I1010" s="2">
        <v>409</v>
      </c>
      <c r="K1010" s="14">
        <v>3</v>
      </c>
      <c r="M1010" s="3">
        <v>2005</v>
      </c>
      <c r="T1010" s="6">
        <v>26</v>
      </c>
    </row>
    <row r="1011" spans="1:41" x14ac:dyDescent="0.25">
      <c r="A1011" s="8" t="s">
        <v>1452</v>
      </c>
      <c r="B1011" s="8" t="s">
        <v>53</v>
      </c>
      <c r="C1011" s="15" t="s">
        <v>1729</v>
      </c>
      <c r="D1011" s="7" t="s">
        <v>1745</v>
      </c>
      <c r="E1011" s="15" t="s">
        <v>437</v>
      </c>
      <c r="F1011" s="8" t="s">
        <v>61</v>
      </c>
      <c r="G1011" s="4">
        <v>2</v>
      </c>
      <c r="H1011" s="4">
        <v>3</v>
      </c>
      <c r="I1011" s="2">
        <v>480</v>
      </c>
      <c r="K1011" s="5">
        <v>4</v>
      </c>
      <c r="M1011" s="3">
        <v>2007</v>
      </c>
      <c r="T1011" s="6">
        <v>26</v>
      </c>
    </row>
    <row r="1012" spans="1:41" x14ac:dyDescent="0.25">
      <c r="A1012" s="8" t="s">
        <v>1452</v>
      </c>
      <c r="B1012" s="8" t="s">
        <v>53</v>
      </c>
      <c r="C1012" s="15" t="s">
        <v>1729</v>
      </c>
      <c r="D1012" s="7" t="s">
        <v>1746</v>
      </c>
      <c r="E1012" s="15" t="s">
        <v>55</v>
      </c>
      <c r="F1012" s="8" t="s">
        <v>61</v>
      </c>
      <c r="G1012" s="4">
        <v>2</v>
      </c>
      <c r="H1012" s="4">
        <v>3</v>
      </c>
      <c r="I1012" s="2">
        <v>480</v>
      </c>
      <c r="K1012" s="14">
        <v>3</v>
      </c>
      <c r="M1012" s="3">
        <v>2006</v>
      </c>
      <c r="T1012" s="6">
        <v>26</v>
      </c>
      <c r="Z1012" s="12" t="s">
        <v>1747</v>
      </c>
      <c r="AA1012" s="13">
        <v>5.9</v>
      </c>
      <c r="AL1012" s="5">
        <v>7</v>
      </c>
      <c r="AN1012" s="8" t="s">
        <v>1748</v>
      </c>
    </row>
    <row r="1013" spans="1:41" x14ac:dyDescent="0.25">
      <c r="A1013" s="8" t="s">
        <v>1452</v>
      </c>
      <c r="B1013" s="8" t="s">
        <v>53</v>
      </c>
      <c r="C1013" s="15" t="s">
        <v>1729</v>
      </c>
      <c r="D1013" s="22" t="s">
        <v>1749</v>
      </c>
      <c r="E1013" s="15" t="s">
        <v>55</v>
      </c>
      <c r="I1013" s="2">
        <v>430</v>
      </c>
      <c r="K1013" s="14">
        <v>3</v>
      </c>
      <c r="M1013" s="3">
        <v>2005</v>
      </c>
      <c r="R1013" s="6">
        <v>16.670000000000002</v>
      </c>
      <c r="T1013" s="6">
        <v>28</v>
      </c>
      <c r="AA1013" s="13">
        <v>3.9</v>
      </c>
    </row>
    <row r="1014" spans="1:41" x14ac:dyDescent="0.25">
      <c r="A1014" s="8" t="s">
        <v>1452</v>
      </c>
      <c r="B1014" s="8" t="s">
        <v>53</v>
      </c>
      <c r="C1014" s="15" t="s">
        <v>1729</v>
      </c>
      <c r="D1014" s="22" t="s">
        <v>1750</v>
      </c>
      <c r="E1014" s="15" t="s">
        <v>89</v>
      </c>
      <c r="I1014" s="2">
        <v>443</v>
      </c>
      <c r="Q1014" s="6">
        <v>100</v>
      </c>
      <c r="T1014" s="6">
        <v>32</v>
      </c>
      <c r="Z1014" s="12" t="s">
        <v>1751</v>
      </c>
    </row>
    <row r="1015" spans="1:41" x14ac:dyDescent="0.25">
      <c r="A1015" s="8" t="s">
        <v>1452</v>
      </c>
      <c r="B1015" s="8" t="s">
        <v>53</v>
      </c>
      <c r="C1015" s="15" t="s">
        <v>1729</v>
      </c>
      <c r="D1015" s="22" t="s">
        <v>1752</v>
      </c>
      <c r="E1015" s="15" t="s">
        <v>55</v>
      </c>
      <c r="I1015" s="2">
        <v>430</v>
      </c>
      <c r="K1015" s="14">
        <v>3</v>
      </c>
      <c r="M1015" s="3">
        <v>2005</v>
      </c>
      <c r="R1015" s="6">
        <v>15.7</v>
      </c>
      <c r="T1015" s="6">
        <v>26</v>
      </c>
    </row>
    <row r="1016" spans="1:41" x14ac:dyDescent="0.25">
      <c r="A1016" s="8" t="s">
        <v>1452</v>
      </c>
      <c r="B1016" s="8" t="s">
        <v>53</v>
      </c>
      <c r="C1016" s="15" t="s">
        <v>1729</v>
      </c>
      <c r="D1016" s="22" t="s">
        <v>1753</v>
      </c>
      <c r="E1016" s="15" t="s">
        <v>55</v>
      </c>
      <c r="I1016" s="2">
        <v>480</v>
      </c>
      <c r="K1016" s="14">
        <v>3</v>
      </c>
      <c r="T1016" s="6">
        <v>33</v>
      </c>
      <c r="Z1016" s="12" t="s">
        <v>1754</v>
      </c>
      <c r="AF1016" s="14" t="s">
        <v>50</v>
      </c>
      <c r="AH1016" s="14" t="s">
        <v>50</v>
      </c>
      <c r="AK1016" s="7" t="s">
        <v>1755</v>
      </c>
      <c r="AL1016" s="5">
        <v>7.6</v>
      </c>
      <c r="AN1016" s="8" t="s">
        <v>1756</v>
      </c>
      <c r="AO1016" s="25" t="s">
        <v>1757</v>
      </c>
    </row>
    <row r="1017" spans="1:41" x14ac:dyDescent="0.25">
      <c r="A1017" s="8" t="s">
        <v>1452</v>
      </c>
      <c r="B1017" s="8" t="s">
        <v>53</v>
      </c>
      <c r="C1017" s="15" t="s">
        <v>1729</v>
      </c>
      <c r="D1017" s="22" t="s">
        <v>1758</v>
      </c>
      <c r="E1017" s="15" t="s">
        <v>55</v>
      </c>
      <c r="I1017" s="2">
        <v>530</v>
      </c>
      <c r="K1017" s="14">
        <v>3</v>
      </c>
      <c r="M1017" s="3">
        <v>2005</v>
      </c>
      <c r="R1017" s="6">
        <v>14.6</v>
      </c>
      <c r="T1017" s="6">
        <v>26</v>
      </c>
      <c r="Z1017" s="12" t="s">
        <v>1759</v>
      </c>
      <c r="AA1017" s="13" t="s">
        <v>1760</v>
      </c>
    </row>
    <row r="1018" spans="1:41" x14ac:dyDescent="0.25">
      <c r="A1018" s="8" t="s">
        <v>1452</v>
      </c>
      <c r="B1018" s="8" t="s">
        <v>53</v>
      </c>
      <c r="C1018" s="15" t="s">
        <v>1729</v>
      </c>
      <c r="D1018" s="22" t="s">
        <v>1761</v>
      </c>
      <c r="E1018" s="15" t="s">
        <v>55</v>
      </c>
      <c r="I1018" s="2">
        <v>390</v>
      </c>
      <c r="K1018" s="14">
        <v>3</v>
      </c>
      <c r="M1018" s="3">
        <v>2003</v>
      </c>
      <c r="T1018" s="6">
        <v>40</v>
      </c>
    </row>
    <row r="1019" spans="1:41" x14ac:dyDescent="0.25">
      <c r="A1019" s="8" t="s">
        <v>1452</v>
      </c>
      <c r="B1019" s="8" t="s">
        <v>53</v>
      </c>
      <c r="C1019" s="15" t="s">
        <v>1729</v>
      </c>
      <c r="D1019" s="22" t="s">
        <v>1762</v>
      </c>
      <c r="E1019" s="15" t="s">
        <v>89</v>
      </c>
      <c r="I1019" s="2">
        <v>316</v>
      </c>
      <c r="K1019" s="14">
        <v>3</v>
      </c>
      <c r="M1019" s="3">
        <v>2005</v>
      </c>
      <c r="O1019" s="6">
        <v>35</v>
      </c>
      <c r="P1019" s="6">
        <v>50</v>
      </c>
      <c r="Q1019" s="6">
        <v>39</v>
      </c>
      <c r="T1019" s="6">
        <v>41</v>
      </c>
    </row>
    <row r="1020" spans="1:41" x14ac:dyDescent="0.25">
      <c r="A1020" s="8" t="s">
        <v>1452</v>
      </c>
      <c r="B1020" s="8" t="s">
        <v>53</v>
      </c>
      <c r="C1020" s="15" t="s">
        <v>1729</v>
      </c>
      <c r="D1020" s="7" t="s">
        <v>1763</v>
      </c>
      <c r="E1020" s="15" t="s">
        <v>89</v>
      </c>
      <c r="I1020" s="2">
        <v>480</v>
      </c>
      <c r="K1020" s="14">
        <v>3</v>
      </c>
      <c r="M1020" s="3">
        <v>2008</v>
      </c>
      <c r="O1020" s="6">
        <v>35</v>
      </c>
      <c r="P1020" s="6">
        <v>50</v>
      </c>
      <c r="Q1020" s="6">
        <v>39</v>
      </c>
      <c r="T1020" s="6">
        <v>41</v>
      </c>
      <c r="Z1020" s="12" t="s">
        <v>1764</v>
      </c>
      <c r="AA1020" s="13">
        <v>7.1</v>
      </c>
      <c r="AL1020" s="5">
        <v>9.5</v>
      </c>
      <c r="AN1020" s="8" t="s">
        <v>1765</v>
      </c>
    </row>
    <row r="1021" spans="1:41" x14ac:dyDescent="0.25">
      <c r="A1021" s="8" t="s">
        <v>1452</v>
      </c>
      <c r="B1021" s="8" t="s">
        <v>53</v>
      </c>
      <c r="C1021" s="15" t="s">
        <v>1729</v>
      </c>
      <c r="D1021" s="7" t="s">
        <v>1766</v>
      </c>
      <c r="E1021" s="15" t="s">
        <v>45</v>
      </c>
      <c r="I1021" s="2">
        <v>300</v>
      </c>
      <c r="J1021" s="2">
        <v>310</v>
      </c>
      <c r="K1021" s="14">
        <v>3</v>
      </c>
      <c r="M1021" s="3">
        <v>2000</v>
      </c>
      <c r="N1021" s="3">
        <v>2005</v>
      </c>
      <c r="T1021" s="6">
        <v>18</v>
      </c>
      <c r="AA1021" s="13">
        <v>3.9</v>
      </c>
      <c r="AO1021" s="25" t="s">
        <v>1767</v>
      </c>
    </row>
    <row r="1022" spans="1:41" x14ac:dyDescent="0.25">
      <c r="A1022" s="8" t="s">
        <v>1452</v>
      </c>
      <c r="B1022" s="8" t="s">
        <v>53</v>
      </c>
      <c r="C1022" s="15" t="s">
        <v>1729</v>
      </c>
      <c r="D1022" s="7" t="s">
        <v>1768</v>
      </c>
      <c r="E1022" s="15" t="s">
        <v>150</v>
      </c>
      <c r="I1022" s="2">
        <v>390</v>
      </c>
      <c r="K1022" s="14">
        <v>3</v>
      </c>
      <c r="T1022" s="6">
        <v>26</v>
      </c>
    </row>
    <row r="1023" spans="1:41" x14ac:dyDescent="0.25">
      <c r="A1023" s="8" t="s">
        <v>1452</v>
      </c>
      <c r="B1023" s="8" t="s">
        <v>53</v>
      </c>
      <c r="C1023" s="15" t="s">
        <v>1729</v>
      </c>
      <c r="D1023" s="7" t="s">
        <v>1769</v>
      </c>
      <c r="E1023" s="15" t="s">
        <v>150</v>
      </c>
      <c r="I1023" s="2">
        <v>430</v>
      </c>
      <c r="K1023" s="14">
        <v>3</v>
      </c>
      <c r="T1023" s="6">
        <v>26</v>
      </c>
    </row>
    <row r="1024" spans="1:41" x14ac:dyDescent="0.25">
      <c r="A1024" s="8" t="s">
        <v>1452</v>
      </c>
      <c r="B1024" s="8" t="s">
        <v>53</v>
      </c>
      <c r="C1024" s="15" t="s">
        <v>1729</v>
      </c>
      <c r="D1024" s="7" t="str">
        <f>C1024</f>
        <v>TGA</v>
      </c>
      <c r="E1024" s="15" t="s">
        <v>1692</v>
      </c>
      <c r="I1024" s="2">
        <v>310</v>
      </c>
      <c r="J1024" s="2">
        <v>530</v>
      </c>
      <c r="K1024" s="14">
        <v>3</v>
      </c>
      <c r="L1024" s="5">
        <v>4</v>
      </c>
      <c r="M1024" s="3">
        <v>2000</v>
      </c>
      <c r="N1024" s="3">
        <v>2006</v>
      </c>
      <c r="R1024" s="6">
        <v>7</v>
      </c>
      <c r="T1024" s="6">
        <v>30</v>
      </c>
      <c r="AN1024" s="8" t="s">
        <v>1770</v>
      </c>
      <c r="AO1024" s="25" t="s">
        <v>1771</v>
      </c>
    </row>
    <row r="1025" spans="1:41" x14ac:dyDescent="0.25">
      <c r="A1025" s="8" t="s">
        <v>1452</v>
      </c>
      <c r="B1025" s="8" t="s">
        <v>43</v>
      </c>
      <c r="C1025" s="15" t="s">
        <v>1772</v>
      </c>
      <c r="D1025" s="7" t="s">
        <v>1772</v>
      </c>
      <c r="E1025" s="15" t="s">
        <v>138</v>
      </c>
      <c r="I1025" s="2">
        <v>102</v>
      </c>
      <c r="J1025" s="2">
        <v>177</v>
      </c>
      <c r="M1025" s="3">
        <v>2018</v>
      </c>
      <c r="N1025" s="3">
        <v>2019</v>
      </c>
      <c r="AE1025" s="14">
        <v>4</v>
      </c>
    </row>
    <row r="1026" spans="1:41" x14ac:dyDescent="0.25">
      <c r="A1026" s="8" t="s">
        <v>1452</v>
      </c>
      <c r="B1026" s="8" t="s">
        <v>53</v>
      </c>
      <c r="C1026" s="15" t="s">
        <v>1773</v>
      </c>
      <c r="D1026" s="7" t="s">
        <v>1552</v>
      </c>
      <c r="E1026" s="15" t="s">
        <v>138</v>
      </c>
      <c r="F1026" s="8" t="s">
        <v>61</v>
      </c>
      <c r="I1026" s="2">
        <v>180</v>
      </c>
      <c r="M1026" s="3">
        <v>2006</v>
      </c>
      <c r="N1026" s="3">
        <v>2014</v>
      </c>
      <c r="O1026" s="6">
        <v>20</v>
      </c>
      <c r="Q1026" s="6">
        <f>O1026*1.2</f>
        <v>24</v>
      </c>
      <c r="T1026" s="6">
        <v>8</v>
      </c>
      <c r="AC1026" s="14" t="s">
        <v>50</v>
      </c>
      <c r="AL1026" s="5">
        <v>6.2</v>
      </c>
      <c r="AN1026" s="8" t="s">
        <v>1774</v>
      </c>
    </row>
    <row r="1027" spans="1:41" x14ac:dyDescent="0.25">
      <c r="A1027" s="8" t="s">
        <v>1452</v>
      </c>
      <c r="B1027" s="8" t="s">
        <v>53</v>
      </c>
      <c r="C1027" s="15" t="s">
        <v>1773</v>
      </c>
      <c r="D1027" s="7" t="s">
        <v>1553</v>
      </c>
      <c r="E1027" s="15" t="s">
        <v>138</v>
      </c>
      <c r="F1027" s="8" t="s">
        <v>61</v>
      </c>
      <c r="I1027" s="2">
        <v>220</v>
      </c>
      <c r="K1027" s="5">
        <v>5</v>
      </c>
      <c r="M1027" s="3">
        <v>2011</v>
      </c>
      <c r="T1027" s="6">
        <v>8</v>
      </c>
      <c r="AE1027" s="14">
        <v>4</v>
      </c>
      <c r="AL1027" s="5">
        <v>5.5</v>
      </c>
      <c r="AM1027" s="5">
        <v>4.2</v>
      </c>
    </row>
    <row r="1028" spans="1:41" x14ac:dyDescent="0.25">
      <c r="A1028" s="8" t="s">
        <v>1452</v>
      </c>
      <c r="B1028" s="8" t="s">
        <v>53</v>
      </c>
      <c r="C1028" s="15" t="s">
        <v>1773</v>
      </c>
      <c r="D1028" s="7" t="s">
        <v>1775</v>
      </c>
      <c r="E1028" s="15" t="s">
        <v>138</v>
      </c>
      <c r="F1028" s="8" t="s">
        <v>61</v>
      </c>
      <c r="I1028" s="2">
        <v>250</v>
      </c>
      <c r="M1028" s="3">
        <v>2015</v>
      </c>
      <c r="T1028" s="6">
        <v>10</v>
      </c>
    </row>
    <row r="1029" spans="1:41" x14ac:dyDescent="0.25">
      <c r="A1029" s="8" t="s">
        <v>1452</v>
      </c>
      <c r="B1029" s="8" t="s">
        <v>53</v>
      </c>
      <c r="C1029" s="15" t="s">
        <v>1773</v>
      </c>
      <c r="D1029" s="7" t="s">
        <v>1776</v>
      </c>
      <c r="E1029" s="15" t="s">
        <v>138</v>
      </c>
      <c r="F1029" s="8" t="s">
        <v>61</v>
      </c>
      <c r="I1029" s="2">
        <v>180</v>
      </c>
      <c r="M1029" s="3">
        <v>2006</v>
      </c>
      <c r="T1029" s="6">
        <v>12</v>
      </c>
    </row>
    <row r="1030" spans="1:41" x14ac:dyDescent="0.25">
      <c r="A1030" s="8" t="s">
        <v>1452</v>
      </c>
      <c r="B1030" s="8" t="s">
        <v>53</v>
      </c>
      <c r="C1030" s="15" t="s">
        <v>1773</v>
      </c>
      <c r="D1030" s="7" t="s">
        <v>1567</v>
      </c>
      <c r="E1030" s="15" t="s">
        <v>138</v>
      </c>
      <c r="I1030" s="2">
        <v>220</v>
      </c>
      <c r="T1030" s="6">
        <v>12</v>
      </c>
    </row>
    <row r="1031" spans="1:41" x14ac:dyDescent="0.25">
      <c r="A1031" s="8" t="s">
        <v>1452</v>
      </c>
      <c r="B1031" s="8" t="s">
        <v>53</v>
      </c>
      <c r="C1031" s="15" t="s">
        <v>1773</v>
      </c>
      <c r="D1031" s="7" t="s">
        <v>1777</v>
      </c>
      <c r="E1031" s="15" t="s">
        <v>138</v>
      </c>
      <c r="I1031" s="2">
        <v>250</v>
      </c>
      <c r="K1031" s="5">
        <v>5</v>
      </c>
      <c r="O1031" s="6">
        <v>21</v>
      </c>
      <c r="Q1031" s="6">
        <f>O1031*1.2</f>
        <v>25.2</v>
      </c>
      <c r="T1031" s="6">
        <v>12</v>
      </c>
      <c r="Z1031" s="12" t="s">
        <v>1778</v>
      </c>
      <c r="AJ1031" s="5">
        <v>90</v>
      </c>
      <c r="AN1031" s="8" t="s">
        <v>1779</v>
      </c>
    </row>
    <row r="1032" spans="1:41" x14ac:dyDescent="0.25">
      <c r="A1032" s="8" t="s">
        <v>1452</v>
      </c>
      <c r="B1032" s="8" t="s">
        <v>53</v>
      </c>
      <c r="C1032" s="15" t="s">
        <v>1773</v>
      </c>
      <c r="D1032" s="7" t="s">
        <v>1780</v>
      </c>
      <c r="E1032" s="15" t="s">
        <v>138</v>
      </c>
      <c r="I1032" s="2">
        <v>220</v>
      </c>
      <c r="M1032" s="3">
        <v>2001</v>
      </c>
      <c r="N1032" s="3">
        <v>2019</v>
      </c>
      <c r="T1032" s="6">
        <v>12</v>
      </c>
    </row>
    <row r="1033" spans="1:41" x14ac:dyDescent="0.25">
      <c r="A1033" s="8" t="s">
        <v>1452</v>
      </c>
      <c r="B1033" s="8" t="s">
        <v>53</v>
      </c>
      <c r="C1033" s="15" t="s">
        <v>1773</v>
      </c>
      <c r="D1033" s="7" t="str">
        <f>C1033</f>
        <v>TGL</v>
      </c>
      <c r="F1033" s="8" t="s">
        <v>61</v>
      </c>
      <c r="I1033" s="2">
        <v>150</v>
      </c>
      <c r="J1033" s="2">
        <v>250</v>
      </c>
      <c r="K1033" s="5">
        <v>5</v>
      </c>
      <c r="L1033" s="5">
        <v>6</v>
      </c>
      <c r="M1033" s="3">
        <v>2005</v>
      </c>
      <c r="N1033" s="3">
        <v>2019</v>
      </c>
      <c r="T1033" s="6">
        <v>9.5</v>
      </c>
      <c r="AA1033" s="13">
        <v>3.6</v>
      </c>
      <c r="AB1033" s="13">
        <v>5.5</v>
      </c>
      <c r="AE1033" s="14">
        <v>6</v>
      </c>
      <c r="AN1033" s="8" t="s">
        <v>1781</v>
      </c>
      <c r="AO1033" s="25" t="s">
        <v>1782</v>
      </c>
    </row>
    <row r="1034" spans="1:41" x14ac:dyDescent="0.25">
      <c r="A1034" s="8" t="s">
        <v>1452</v>
      </c>
      <c r="B1034" s="8" t="s">
        <v>53</v>
      </c>
      <c r="C1034" s="15" t="s">
        <v>1783</v>
      </c>
      <c r="D1034" s="7" t="s">
        <v>1594</v>
      </c>
      <c r="E1034" s="15" t="s">
        <v>45</v>
      </c>
      <c r="F1034" s="8" t="s">
        <v>61</v>
      </c>
      <c r="I1034" s="2">
        <v>220</v>
      </c>
      <c r="M1034" s="3">
        <v>2003</v>
      </c>
      <c r="T1034" s="6">
        <v>10</v>
      </c>
    </row>
    <row r="1035" spans="1:41" x14ac:dyDescent="0.25">
      <c r="A1035" s="8" t="s">
        <v>1452</v>
      </c>
      <c r="B1035" s="8" t="s">
        <v>53</v>
      </c>
      <c r="C1035" s="15" t="s">
        <v>1783</v>
      </c>
      <c r="D1035" s="7" t="s">
        <v>1777</v>
      </c>
      <c r="E1035" s="15" t="s">
        <v>138</v>
      </c>
      <c r="F1035" s="8" t="s">
        <v>61</v>
      </c>
      <c r="I1035" s="2">
        <v>250</v>
      </c>
      <c r="K1035" s="5">
        <v>5</v>
      </c>
      <c r="M1035" s="3">
        <v>2009</v>
      </c>
      <c r="T1035" s="6">
        <v>12</v>
      </c>
    </row>
    <row r="1036" spans="1:41" x14ac:dyDescent="0.25">
      <c r="A1036" s="8" t="s">
        <v>1452</v>
      </c>
      <c r="B1036" s="8" t="s">
        <v>53</v>
      </c>
      <c r="C1036" s="15" t="s">
        <v>1783</v>
      </c>
      <c r="D1036" s="7" t="s">
        <v>1784</v>
      </c>
      <c r="E1036" s="15" t="s">
        <v>45</v>
      </c>
      <c r="F1036" s="8" t="s">
        <v>61</v>
      </c>
      <c r="I1036" s="2">
        <v>280</v>
      </c>
      <c r="K1036" s="14">
        <v>3</v>
      </c>
      <c r="M1036" s="3">
        <v>2002</v>
      </c>
      <c r="T1036" s="6">
        <v>12</v>
      </c>
    </row>
    <row r="1037" spans="1:41" x14ac:dyDescent="0.25">
      <c r="A1037" s="8" t="s">
        <v>1452</v>
      </c>
      <c r="B1037" s="8" t="s">
        <v>53</v>
      </c>
      <c r="C1037" s="15" t="s">
        <v>1783</v>
      </c>
      <c r="D1037" s="7" t="s">
        <v>1785</v>
      </c>
      <c r="E1037" s="15" t="s">
        <v>45</v>
      </c>
      <c r="F1037" s="8" t="s">
        <v>61</v>
      </c>
      <c r="I1037" s="2">
        <v>290</v>
      </c>
      <c r="K1037" s="5">
        <v>5</v>
      </c>
      <c r="M1037" s="3">
        <v>2012</v>
      </c>
      <c r="T1037" s="6">
        <v>12</v>
      </c>
    </row>
    <row r="1038" spans="1:41" x14ac:dyDescent="0.25">
      <c r="A1038" s="8" t="s">
        <v>1452</v>
      </c>
      <c r="B1038" s="8" t="s">
        <v>53</v>
      </c>
      <c r="C1038" s="15" t="s">
        <v>1783</v>
      </c>
      <c r="D1038" s="7" t="s">
        <v>1786</v>
      </c>
      <c r="E1038" s="15" t="s">
        <v>45</v>
      </c>
      <c r="F1038" s="8" t="s">
        <v>61</v>
      </c>
      <c r="G1038" s="4">
        <v>2</v>
      </c>
      <c r="H1038" s="4">
        <v>6</v>
      </c>
      <c r="I1038" s="2">
        <v>240</v>
      </c>
      <c r="K1038" s="14">
        <v>3</v>
      </c>
      <c r="L1038" s="5">
        <v>4</v>
      </c>
      <c r="M1038" s="3">
        <v>2007</v>
      </c>
      <c r="N1038" s="3">
        <v>2011</v>
      </c>
      <c r="Q1038" s="6">
        <v>24</v>
      </c>
      <c r="R1038" s="6">
        <v>5.47</v>
      </c>
      <c r="S1038" s="6">
        <v>6.2</v>
      </c>
      <c r="T1038" s="6">
        <v>13</v>
      </c>
      <c r="X1038" s="11">
        <v>34</v>
      </c>
      <c r="Z1038" s="12" t="s">
        <v>1787</v>
      </c>
      <c r="AA1038" s="13">
        <v>3.25</v>
      </c>
      <c r="AB1038" s="13">
        <v>4.25</v>
      </c>
      <c r="AC1038" s="14" t="s">
        <v>50</v>
      </c>
      <c r="AE1038" s="14">
        <v>6</v>
      </c>
      <c r="AH1038" s="14" t="s">
        <v>50</v>
      </c>
      <c r="AK1038" s="7" t="s">
        <v>1788</v>
      </c>
      <c r="AL1038" s="5">
        <v>5.9</v>
      </c>
      <c r="AM1038" s="5">
        <v>5</v>
      </c>
      <c r="AN1038" s="8" t="s">
        <v>1789</v>
      </c>
    </row>
    <row r="1039" spans="1:41" x14ac:dyDescent="0.25">
      <c r="A1039" s="8" t="s">
        <v>1452</v>
      </c>
      <c r="B1039" s="8" t="s">
        <v>53</v>
      </c>
      <c r="C1039" s="15" t="s">
        <v>1783</v>
      </c>
      <c r="D1039" s="7" t="s">
        <v>1790</v>
      </c>
      <c r="E1039" s="15" t="s">
        <v>45</v>
      </c>
      <c r="F1039" s="8" t="s">
        <v>61</v>
      </c>
      <c r="I1039" s="2">
        <v>250</v>
      </c>
      <c r="K1039" s="5">
        <v>4</v>
      </c>
      <c r="L1039" s="5">
        <v>5</v>
      </c>
      <c r="M1039" s="3">
        <v>2008</v>
      </c>
      <c r="N1039" s="3">
        <v>2012</v>
      </c>
      <c r="Q1039" s="6">
        <v>18</v>
      </c>
      <c r="R1039" s="6">
        <v>7</v>
      </c>
      <c r="S1039" s="6">
        <v>6</v>
      </c>
      <c r="T1039" s="6">
        <v>13</v>
      </c>
      <c r="Z1039" s="12" t="s">
        <v>1791</v>
      </c>
      <c r="AA1039" s="13">
        <v>3.9</v>
      </c>
      <c r="AB1039" s="13">
        <v>4.2699999999999996</v>
      </c>
      <c r="AG1039" s="14" t="s">
        <v>50</v>
      </c>
      <c r="AL1039" s="5">
        <v>5.85</v>
      </c>
      <c r="AO1039" s="25" t="s">
        <v>1792</v>
      </c>
    </row>
    <row r="1040" spans="1:41" x14ac:dyDescent="0.25">
      <c r="A1040" s="8" t="s">
        <v>1452</v>
      </c>
      <c r="B1040" s="8" t="s">
        <v>53</v>
      </c>
      <c r="C1040" s="15" t="s">
        <v>1783</v>
      </c>
      <c r="D1040" s="7" t="s">
        <v>1633</v>
      </c>
      <c r="E1040" s="15" t="s">
        <v>45</v>
      </c>
      <c r="F1040" s="8" t="s">
        <v>61</v>
      </c>
      <c r="I1040" s="2">
        <v>260</v>
      </c>
      <c r="K1040" s="5">
        <v>4</v>
      </c>
      <c r="T1040" s="6">
        <v>13</v>
      </c>
      <c r="AF1040" s="14" t="s">
        <v>50</v>
      </c>
      <c r="AG1040" s="14" t="s">
        <v>50</v>
      </c>
      <c r="AH1040" s="14" t="s">
        <v>50</v>
      </c>
      <c r="AK1040" s="7" t="s">
        <v>734</v>
      </c>
      <c r="AO1040" s="25" t="s">
        <v>1793</v>
      </c>
    </row>
    <row r="1041" spans="1:41" x14ac:dyDescent="0.25">
      <c r="A1041" s="8" t="s">
        <v>1452</v>
      </c>
      <c r="B1041" s="8" t="s">
        <v>53</v>
      </c>
      <c r="C1041" s="15" t="s">
        <v>1783</v>
      </c>
      <c r="D1041" s="7" t="s">
        <v>1794</v>
      </c>
      <c r="E1041" s="15" t="s">
        <v>70</v>
      </c>
      <c r="F1041" s="8" t="s">
        <v>61</v>
      </c>
      <c r="G1041" s="4">
        <v>2</v>
      </c>
      <c r="H1041" s="4">
        <v>5</v>
      </c>
      <c r="I1041" s="2">
        <v>280</v>
      </c>
      <c r="K1041" s="5">
        <v>4</v>
      </c>
      <c r="L1041" s="5">
        <v>5</v>
      </c>
      <c r="M1041" s="3">
        <v>2008</v>
      </c>
      <c r="N1041" s="3">
        <v>2015</v>
      </c>
      <c r="R1041" s="6">
        <v>5.47</v>
      </c>
      <c r="T1041" s="6">
        <v>13</v>
      </c>
      <c r="X1041" s="11">
        <v>34</v>
      </c>
      <c r="Z1041" s="12" t="s">
        <v>1795</v>
      </c>
      <c r="AA1041" s="13">
        <v>3.25</v>
      </c>
      <c r="AB1041" s="13">
        <v>4.25</v>
      </c>
      <c r="AC1041" s="14" t="s">
        <v>50</v>
      </c>
      <c r="AE1041" s="14">
        <v>6</v>
      </c>
      <c r="AF1041" s="14" t="s">
        <v>50</v>
      </c>
      <c r="AG1041" s="14" t="s">
        <v>50</v>
      </c>
      <c r="AH1041" s="14" t="s">
        <v>50</v>
      </c>
      <c r="AK1041" s="7" t="s">
        <v>1796</v>
      </c>
      <c r="AL1041" s="5">
        <v>5.9</v>
      </c>
      <c r="AN1041" s="8" t="s">
        <v>1797</v>
      </c>
      <c r="AO1041" s="25" t="s">
        <v>1798</v>
      </c>
    </row>
    <row r="1042" spans="1:41" x14ac:dyDescent="0.25">
      <c r="A1042" s="8" t="s">
        <v>1452</v>
      </c>
      <c r="B1042" s="8" t="s">
        <v>53</v>
      </c>
      <c r="C1042" s="15" t="s">
        <v>1783</v>
      </c>
      <c r="D1042" s="7" t="s">
        <v>1799</v>
      </c>
      <c r="E1042" s="15" t="s">
        <v>45</v>
      </c>
      <c r="F1042" s="8" t="s">
        <v>61</v>
      </c>
      <c r="G1042" s="4">
        <v>3</v>
      </c>
      <c r="I1042" s="2">
        <v>250</v>
      </c>
      <c r="J1042" s="2">
        <v>290</v>
      </c>
      <c r="K1042" s="5">
        <v>5</v>
      </c>
      <c r="L1042" s="5">
        <v>6</v>
      </c>
      <c r="M1042" s="3">
        <v>2008</v>
      </c>
      <c r="N1042" s="3">
        <v>2016</v>
      </c>
      <c r="T1042" s="6">
        <v>13</v>
      </c>
      <c r="Z1042" s="12" t="s">
        <v>1800</v>
      </c>
      <c r="AA1042" s="13">
        <v>3.05</v>
      </c>
      <c r="AB1042" s="13">
        <v>4.5</v>
      </c>
      <c r="AC1042" s="14" t="s">
        <v>50</v>
      </c>
      <c r="AD1042" s="14" t="s">
        <v>50</v>
      </c>
      <c r="AE1042" s="14">
        <v>6</v>
      </c>
      <c r="AF1042" s="14" t="s">
        <v>50</v>
      </c>
      <c r="AG1042" s="14" t="s">
        <v>47</v>
      </c>
      <c r="AH1042" s="14" t="s">
        <v>50</v>
      </c>
      <c r="AJ1042" s="5">
        <v>100</v>
      </c>
      <c r="AK1042" s="7" t="s">
        <v>1801</v>
      </c>
      <c r="AL1042" s="5">
        <v>6.1</v>
      </c>
      <c r="AM1042" s="5">
        <v>4.95</v>
      </c>
      <c r="AN1042" s="8" t="s">
        <v>1802</v>
      </c>
      <c r="AO1042" s="25" t="s">
        <v>1803</v>
      </c>
    </row>
    <row r="1043" spans="1:41" x14ac:dyDescent="0.25">
      <c r="A1043" s="8" t="s">
        <v>1452</v>
      </c>
      <c r="B1043" s="8" t="s">
        <v>53</v>
      </c>
      <c r="C1043" s="15" t="s">
        <v>1783</v>
      </c>
      <c r="D1043" s="22" t="s">
        <v>1804</v>
      </c>
      <c r="E1043" s="15" t="s">
        <v>45</v>
      </c>
      <c r="F1043" s="8" t="s">
        <v>61</v>
      </c>
      <c r="I1043" s="2">
        <v>240</v>
      </c>
      <c r="M1043" s="3">
        <v>1980</v>
      </c>
      <c r="N1043" s="3">
        <v>1981</v>
      </c>
      <c r="R1043" s="6">
        <v>6.9</v>
      </c>
      <c r="T1043" s="6">
        <v>15</v>
      </c>
      <c r="Z1043" s="12" t="s">
        <v>1805</v>
      </c>
    </row>
    <row r="1044" spans="1:41" x14ac:dyDescent="0.25">
      <c r="A1044" s="8" t="s">
        <v>1452</v>
      </c>
      <c r="B1044" s="8" t="s">
        <v>53</v>
      </c>
      <c r="C1044" s="15" t="s">
        <v>1783</v>
      </c>
      <c r="D1044" s="7" t="s">
        <v>1806</v>
      </c>
      <c r="E1044" s="15" t="s">
        <v>45</v>
      </c>
      <c r="F1044" s="8" t="s">
        <v>61</v>
      </c>
      <c r="I1044" s="2">
        <v>250</v>
      </c>
      <c r="J1044" s="2">
        <v>290</v>
      </c>
      <c r="K1044" s="5">
        <v>5</v>
      </c>
      <c r="M1044" s="3">
        <v>2011</v>
      </c>
      <c r="T1044" s="6">
        <v>15</v>
      </c>
      <c r="Y1044" s="11">
        <v>16.5</v>
      </c>
      <c r="AA1044" s="13">
        <v>3.65</v>
      </c>
      <c r="AB1044" s="13">
        <v>4.25</v>
      </c>
    </row>
    <row r="1045" spans="1:41" x14ac:dyDescent="0.25">
      <c r="A1045" s="8" t="s">
        <v>1452</v>
      </c>
      <c r="B1045" s="8" t="s">
        <v>53</v>
      </c>
      <c r="C1045" s="15" t="s">
        <v>1783</v>
      </c>
      <c r="D1045" s="7" t="s">
        <v>1807</v>
      </c>
      <c r="E1045" s="15" t="s">
        <v>45</v>
      </c>
      <c r="F1045" s="8" t="s">
        <v>61</v>
      </c>
      <c r="G1045" s="4">
        <v>2</v>
      </c>
      <c r="I1045" s="2">
        <v>240</v>
      </c>
      <c r="K1045" s="14">
        <v>3</v>
      </c>
      <c r="L1045" s="5">
        <v>4</v>
      </c>
      <c r="M1045" s="3">
        <v>2004</v>
      </c>
      <c r="N1045" s="3">
        <v>2007</v>
      </c>
      <c r="R1045" s="6">
        <v>6.36</v>
      </c>
      <c r="T1045" s="6">
        <v>18</v>
      </c>
      <c r="X1045" s="11">
        <v>33.4</v>
      </c>
      <c r="Y1045" s="11" t="s">
        <v>1808</v>
      </c>
      <c r="Z1045" s="12" t="s">
        <v>1809</v>
      </c>
      <c r="AA1045" s="13">
        <v>3.6</v>
      </c>
      <c r="AB1045" s="13">
        <v>4.5</v>
      </c>
      <c r="AL1045" s="5">
        <v>5.6</v>
      </c>
    </row>
    <row r="1046" spans="1:41" x14ac:dyDescent="0.25">
      <c r="A1046" s="8" t="s">
        <v>1452</v>
      </c>
      <c r="B1046" s="8" t="s">
        <v>53</v>
      </c>
      <c r="C1046" s="15" t="s">
        <v>1783</v>
      </c>
      <c r="D1046" s="22" t="s">
        <v>1810</v>
      </c>
      <c r="E1046" s="15" t="s">
        <v>45</v>
      </c>
      <c r="F1046" s="8" t="s">
        <v>61</v>
      </c>
      <c r="I1046" s="2">
        <v>245</v>
      </c>
      <c r="J1046" s="2">
        <v>250</v>
      </c>
      <c r="K1046" s="14">
        <v>3</v>
      </c>
      <c r="L1046" s="5">
        <v>6</v>
      </c>
      <c r="M1046" s="3">
        <v>2001</v>
      </c>
      <c r="N1046" s="3">
        <v>2005</v>
      </c>
      <c r="T1046" s="6">
        <v>18</v>
      </c>
      <c r="AA1046" s="13">
        <v>4.2</v>
      </c>
      <c r="AK1046" s="7" t="s">
        <v>1811</v>
      </c>
    </row>
    <row r="1047" spans="1:41" x14ac:dyDescent="0.25">
      <c r="A1047" s="8" t="s">
        <v>1452</v>
      </c>
      <c r="B1047" s="8" t="s">
        <v>53</v>
      </c>
      <c r="C1047" s="15" t="s">
        <v>1783</v>
      </c>
      <c r="D1047" s="7" t="s">
        <v>1612</v>
      </c>
      <c r="E1047" s="15" t="s">
        <v>45</v>
      </c>
      <c r="F1047" s="8" t="s">
        <v>61</v>
      </c>
      <c r="G1047" s="4">
        <v>4</v>
      </c>
      <c r="H1047" s="4">
        <v>5</v>
      </c>
      <c r="I1047" s="2">
        <v>280</v>
      </c>
      <c r="K1047" s="14">
        <v>3</v>
      </c>
      <c r="L1047" s="5">
        <v>4</v>
      </c>
      <c r="M1047" s="3">
        <v>2002</v>
      </c>
      <c r="N1047" s="3">
        <v>2010</v>
      </c>
      <c r="R1047" s="6">
        <v>5.92</v>
      </c>
      <c r="T1047" s="6">
        <v>18</v>
      </c>
      <c r="X1047" s="11">
        <v>33.4</v>
      </c>
      <c r="Y1047" s="11" t="s">
        <v>1808</v>
      </c>
      <c r="Z1047" s="12" t="s">
        <v>1812</v>
      </c>
      <c r="AA1047" s="13">
        <v>3.6</v>
      </c>
      <c r="AB1047" s="13">
        <v>4.5</v>
      </c>
      <c r="AC1047" s="14" t="s">
        <v>50</v>
      </c>
      <c r="AE1047" s="14">
        <v>6</v>
      </c>
      <c r="AF1047" s="14" t="s">
        <v>47</v>
      </c>
      <c r="AG1047" s="14" t="s">
        <v>47</v>
      </c>
      <c r="AH1047" s="14" t="s">
        <v>47</v>
      </c>
      <c r="AI1047" s="14" t="s">
        <v>50</v>
      </c>
      <c r="AL1047" s="5">
        <v>6</v>
      </c>
      <c r="AN1047" s="8" t="s">
        <v>1813</v>
      </c>
      <c r="AO1047" s="25" t="s">
        <v>1814</v>
      </c>
    </row>
    <row r="1048" spans="1:41" x14ac:dyDescent="0.25">
      <c r="A1048" s="8" t="s">
        <v>1452</v>
      </c>
      <c r="B1048" s="8" t="s">
        <v>53</v>
      </c>
      <c r="C1048" s="15" t="s">
        <v>1783</v>
      </c>
      <c r="D1048" s="7" t="s">
        <v>1815</v>
      </c>
      <c r="E1048" s="15" t="s">
        <v>138</v>
      </c>
      <c r="F1048" s="8" t="s">
        <v>61</v>
      </c>
      <c r="I1048" s="2">
        <v>280</v>
      </c>
      <c r="M1048" s="3">
        <v>2007</v>
      </c>
      <c r="T1048" s="6">
        <v>18</v>
      </c>
      <c r="AN1048" s="8" t="s">
        <v>1816</v>
      </c>
    </row>
    <row r="1049" spans="1:41" x14ac:dyDescent="0.25">
      <c r="A1049" s="8" t="s">
        <v>1452</v>
      </c>
      <c r="B1049" s="8" t="s">
        <v>53</v>
      </c>
      <c r="C1049" s="15" t="s">
        <v>1783</v>
      </c>
      <c r="D1049" s="22" t="s">
        <v>1817</v>
      </c>
      <c r="E1049" s="15" t="s">
        <v>45</v>
      </c>
      <c r="F1049" s="8" t="s">
        <v>61</v>
      </c>
      <c r="I1049" s="2">
        <v>290</v>
      </c>
      <c r="K1049" s="5">
        <v>5</v>
      </c>
      <c r="L1049" s="5">
        <v>6</v>
      </c>
      <c r="M1049" s="3">
        <v>2017</v>
      </c>
      <c r="R1049" s="6">
        <v>8</v>
      </c>
      <c r="T1049" s="6">
        <v>18</v>
      </c>
      <c r="Z1049" s="12" t="s">
        <v>1818</v>
      </c>
      <c r="AA1049" s="13">
        <v>4.5</v>
      </c>
      <c r="AF1049" s="14" t="s">
        <v>50</v>
      </c>
      <c r="AG1049" s="14" t="s">
        <v>50</v>
      </c>
      <c r="AH1049" s="14" t="s">
        <v>50</v>
      </c>
      <c r="AN1049" s="8" t="s">
        <v>1819</v>
      </c>
      <c r="AO1049" s="25" t="s">
        <v>1820</v>
      </c>
    </row>
    <row r="1050" spans="1:41" x14ac:dyDescent="0.25">
      <c r="A1050" s="8" t="s">
        <v>1452</v>
      </c>
      <c r="B1050" s="8" t="s">
        <v>53</v>
      </c>
      <c r="C1050" s="15" t="s">
        <v>1783</v>
      </c>
      <c r="D1050" s="22" t="s">
        <v>1731</v>
      </c>
      <c r="E1050" s="15" t="s">
        <v>45</v>
      </c>
      <c r="I1050" s="2">
        <v>320</v>
      </c>
      <c r="T1050" s="6">
        <v>18</v>
      </c>
      <c r="Z1050" s="12" t="s">
        <v>1821</v>
      </c>
      <c r="AA1050" s="13">
        <v>4.5</v>
      </c>
      <c r="AC1050" s="14" t="s">
        <v>50</v>
      </c>
      <c r="AE1050" s="14">
        <v>6</v>
      </c>
      <c r="AF1050" s="14" t="s">
        <v>50</v>
      </c>
      <c r="AH1050" s="14" t="s">
        <v>50</v>
      </c>
      <c r="AL1050" s="5">
        <v>6</v>
      </c>
      <c r="AO1050" s="25" t="s">
        <v>1822</v>
      </c>
    </row>
    <row r="1051" spans="1:41" x14ac:dyDescent="0.25">
      <c r="A1051" s="8" t="s">
        <v>1452</v>
      </c>
      <c r="B1051" s="8" t="s">
        <v>53</v>
      </c>
      <c r="C1051" s="15" t="s">
        <v>1783</v>
      </c>
      <c r="D1051" s="7" t="s">
        <v>1823</v>
      </c>
      <c r="E1051" s="15" t="s">
        <v>45</v>
      </c>
      <c r="F1051" s="8" t="s">
        <v>61</v>
      </c>
      <c r="I1051" s="2">
        <v>320</v>
      </c>
      <c r="J1051" s="2">
        <v>326</v>
      </c>
      <c r="K1051" s="14">
        <v>3</v>
      </c>
      <c r="L1051" s="5">
        <v>4</v>
      </c>
      <c r="M1051" s="3">
        <v>2009</v>
      </c>
      <c r="R1051" s="6">
        <v>6.36</v>
      </c>
      <c r="T1051" s="6">
        <v>18</v>
      </c>
      <c r="X1051" s="11">
        <v>33.4</v>
      </c>
      <c r="Y1051" s="11" t="s">
        <v>1808</v>
      </c>
      <c r="Z1051" s="12" t="s">
        <v>1824</v>
      </c>
      <c r="AA1051" s="13">
        <v>3.6</v>
      </c>
      <c r="AB1051" s="13">
        <v>5.0999999999999996</v>
      </c>
      <c r="AF1051" s="14" t="s">
        <v>47</v>
      </c>
      <c r="AH1051" s="14" t="s">
        <v>47</v>
      </c>
      <c r="AL1051" s="5">
        <v>5.9</v>
      </c>
      <c r="AM1051" s="5">
        <v>5.47</v>
      </c>
      <c r="AN1051" s="8" t="s">
        <v>1825</v>
      </c>
    </row>
    <row r="1052" spans="1:41" x14ac:dyDescent="0.25">
      <c r="A1052" s="8" t="s">
        <v>1452</v>
      </c>
      <c r="B1052" s="8" t="s">
        <v>53</v>
      </c>
      <c r="C1052" s="15" t="s">
        <v>1783</v>
      </c>
      <c r="D1052" s="7" t="s">
        <v>1826</v>
      </c>
      <c r="E1052" s="15" t="s">
        <v>45</v>
      </c>
      <c r="F1052" s="8" t="s">
        <v>61</v>
      </c>
      <c r="G1052" s="4">
        <v>2</v>
      </c>
      <c r="H1052" s="4">
        <v>6</v>
      </c>
      <c r="I1052" s="2">
        <v>290</v>
      </c>
      <c r="J1052" s="2">
        <v>340</v>
      </c>
      <c r="K1052" s="5">
        <v>5</v>
      </c>
      <c r="L1052" s="5">
        <v>6</v>
      </c>
      <c r="M1052" s="3">
        <v>2013</v>
      </c>
      <c r="R1052" s="6">
        <v>6.36</v>
      </c>
      <c r="T1052" s="6">
        <v>18</v>
      </c>
      <c r="Y1052" s="11">
        <v>16.5</v>
      </c>
      <c r="Z1052" s="12" t="s">
        <v>1827</v>
      </c>
      <c r="AA1052" s="13">
        <v>4.5</v>
      </c>
      <c r="AB1052" s="13">
        <v>4.9000000000000004</v>
      </c>
    </row>
    <row r="1053" spans="1:41" x14ac:dyDescent="0.25">
      <c r="A1053" s="8" t="s">
        <v>1452</v>
      </c>
      <c r="B1053" s="8" t="s">
        <v>53</v>
      </c>
      <c r="C1053" s="15" t="s">
        <v>1783</v>
      </c>
      <c r="D1053" s="7" t="s">
        <v>1828</v>
      </c>
      <c r="E1053" s="15" t="s">
        <v>150</v>
      </c>
      <c r="F1053" s="8" t="s">
        <v>61</v>
      </c>
      <c r="I1053" s="2">
        <v>326</v>
      </c>
      <c r="K1053" s="5">
        <v>4</v>
      </c>
      <c r="T1053" s="6">
        <v>26</v>
      </c>
    </row>
    <row r="1054" spans="1:41" x14ac:dyDescent="0.25">
      <c r="A1054" s="8" t="s">
        <v>1452</v>
      </c>
      <c r="B1054" s="8" t="s">
        <v>53</v>
      </c>
      <c r="C1054" s="15" t="s">
        <v>1783</v>
      </c>
      <c r="D1054" s="7" t="s">
        <v>1829</v>
      </c>
      <c r="E1054" s="15" t="s">
        <v>150</v>
      </c>
      <c r="F1054" s="8" t="s">
        <v>61</v>
      </c>
      <c r="I1054" s="2">
        <v>280</v>
      </c>
      <c r="K1054" s="5">
        <v>4</v>
      </c>
      <c r="T1054" s="6">
        <v>26</v>
      </c>
    </row>
    <row r="1055" spans="1:41" x14ac:dyDescent="0.25">
      <c r="A1055" s="8" t="s">
        <v>1452</v>
      </c>
      <c r="B1055" s="8" t="s">
        <v>53</v>
      </c>
      <c r="C1055" s="15" t="s">
        <v>1783</v>
      </c>
      <c r="D1055" s="7" t="s">
        <v>1830</v>
      </c>
      <c r="E1055" s="15" t="s">
        <v>150</v>
      </c>
      <c r="F1055" s="8" t="s">
        <v>61</v>
      </c>
      <c r="I1055" s="2">
        <v>290</v>
      </c>
      <c r="K1055" s="5">
        <v>5</v>
      </c>
      <c r="L1055" s="5">
        <v>6</v>
      </c>
      <c r="T1055" s="6">
        <v>26</v>
      </c>
    </row>
    <row r="1056" spans="1:41" x14ac:dyDescent="0.25">
      <c r="A1056" s="8" t="s">
        <v>1452</v>
      </c>
      <c r="B1056" s="8" t="s">
        <v>53</v>
      </c>
      <c r="C1056" s="15" t="s">
        <v>1783</v>
      </c>
      <c r="D1056" s="7" t="s">
        <v>1831</v>
      </c>
      <c r="E1056" s="15" t="s">
        <v>150</v>
      </c>
      <c r="F1056" s="8" t="s">
        <v>61</v>
      </c>
      <c r="I1056" s="2">
        <v>340</v>
      </c>
      <c r="K1056" s="5">
        <v>5</v>
      </c>
      <c r="L1056" s="5">
        <v>6</v>
      </c>
      <c r="T1056" s="6">
        <v>26</v>
      </c>
    </row>
    <row r="1057" spans="1:41" x14ac:dyDescent="0.25">
      <c r="A1057" s="8" t="s">
        <v>1452</v>
      </c>
      <c r="B1057" s="8" t="s">
        <v>53</v>
      </c>
      <c r="C1057" s="15" t="s">
        <v>1783</v>
      </c>
      <c r="D1057" s="7" t="str">
        <f>C1057</f>
        <v>TGM</v>
      </c>
      <c r="E1057" s="15" t="s">
        <v>596</v>
      </c>
      <c r="F1057" s="8" t="s">
        <v>61</v>
      </c>
      <c r="G1057" s="4">
        <v>2</v>
      </c>
      <c r="H1057" s="4">
        <v>6</v>
      </c>
      <c r="I1057" s="2">
        <v>240</v>
      </c>
      <c r="J1057" s="2">
        <v>340</v>
      </c>
      <c r="K1057" s="14">
        <v>3</v>
      </c>
      <c r="L1057" s="5">
        <v>6</v>
      </c>
      <c r="M1057" s="3">
        <v>2005</v>
      </c>
      <c r="N1057" s="3">
        <v>2019</v>
      </c>
      <c r="Z1057" s="12" t="s">
        <v>1832</v>
      </c>
      <c r="AA1057" s="13">
        <v>3.1</v>
      </c>
      <c r="AB1057" s="13">
        <v>5.42</v>
      </c>
      <c r="AC1057" s="14" t="s">
        <v>47</v>
      </c>
      <c r="AE1057" s="14">
        <v>6</v>
      </c>
      <c r="AI1057" s="14" t="s">
        <v>47</v>
      </c>
      <c r="AJ1057" s="5">
        <v>90</v>
      </c>
      <c r="AL1057" s="5">
        <v>5.4</v>
      </c>
      <c r="AM1057" s="5">
        <v>4.2</v>
      </c>
      <c r="AN1057" s="8" t="s">
        <v>1833</v>
      </c>
      <c r="AO1057" s="25" t="s">
        <v>1834</v>
      </c>
    </row>
    <row r="1058" spans="1:41" x14ac:dyDescent="0.25">
      <c r="A1058" s="8" t="s">
        <v>1452</v>
      </c>
      <c r="B1058" s="8" t="s">
        <v>53</v>
      </c>
      <c r="C1058" s="15" t="s">
        <v>1835</v>
      </c>
      <c r="D1058" s="22" t="s">
        <v>1731</v>
      </c>
      <c r="E1058" s="15" t="s">
        <v>45</v>
      </c>
      <c r="G1058" s="4">
        <v>2</v>
      </c>
      <c r="I1058" s="2">
        <v>320</v>
      </c>
      <c r="K1058" s="5">
        <v>4</v>
      </c>
      <c r="M1058" s="3">
        <v>2008</v>
      </c>
      <c r="T1058" s="6">
        <v>18</v>
      </c>
      <c r="AA1058" s="13">
        <v>3.9</v>
      </c>
      <c r="AG1058" s="14" t="s">
        <v>50</v>
      </c>
      <c r="AL1058" s="5">
        <v>4.2</v>
      </c>
      <c r="AN1058" s="8" t="s">
        <v>1836</v>
      </c>
    </row>
    <row r="1059" spans="1:41" x14ac:dyDescent="0.25">
      <c r="A1059" s="8" t="s">
        <v>1452</v>
      </c>
      <c r="B1059" s="8" t="s">
        <v>53</v>
      </c>
      <c r="C1059" s="15" t="s">
        <v>1835</v>
      </c>
      <c r="D1059" s="22" t="s">
        <v>1734</v>
      </c>
      <c r="E1059" s="15" t="s">
        <v>45</v>
      </c>
      <c r="F1059" s="8" t="s">
        <v>61</v>
      </c>
      <c r="I1059" s="2">
        <v>360</v>
      </c>
      <c r="K1059" s="14">
        <v>3</v>
      </c>
      <c r="M1059" s="3">
        <v>2003</v>
      </c>
      <c r="Q1059" s="6">
        <v>26.5</v>
      </c>
      <c r="T1059" s="6">
        <v>18</v>
      </c>
    </row>
    <row r="1060" spans="1:41" x14ac:dyDescent="0.25">
      <c r="A1060" s="8" t="s">
        <v>1452</v>
      </c>
      <c r="B1060" s="8" t="s">
        <v>53</v>
      </c>
      <c r="C1060" s="15" t="s">
        <v>1835</v>
      </c>
      <c r="D1060" s="22" t="s">
        <v>1837</v>
      </c>
      <c r="E1060" s="15" t="s">
        <v>45</v>
      </c>
      <c r="F1060" s="8" t="s">
        <v>1838</v>
      </c>
      <c r="G1060" s="4">
        <v>2</v>
      </c>
      <c r="H1060" s="4">
        <v>3</v>
      </c>
      <c r="I1060" s="2">
        <v>400</v>
      </c>
      <c r="K1060" s="5">
        <v>5</v>
      </c>
      <c r="M1060" s="3">
        <v>2013</v>
      </c>
      <c r="N1060" s="3">
        <v>2015</v>
      </c>
      <c r="T1060" s="6">
        <v>18</v>
      </c>
    </row>
    <row r="1061" spans="1:41" x14ac:dyDescent="0.25">
      <c r="A1061" s="8" t="s">
        <v>1452</v>
      </c>
      <c r="B1061" s="8" t="s">
        <v>53</v>
      </c>
      <c r="C1061" s="15" t="s">
        <v>1835</v>
      </c>
      <c r="D1061" s="22" t="s">
        <v>1736</v>
      </c>
      <c r="E1061" s="15" t="s">
        <v>45</v>
      </c>
      <c r="G1061" s="4">
        <v>2</v>
      </c>
      <c r="I1061" s="2">
        <v>440</v>
      </c>
      <c r="K1061" s="5">
        <v>4</v>
      </c>
      <c r="M1061" s="3">
        <v>2009</v>
      </c>
      <c r="N1061" s="3">
        <v>2010</v>
      </c>
      <c r="T1061" s="6">
        <v>18</v>
      </c>
      <c r="Z1061" s="12" t="s">
        <v>1839</v>
      </c>
      <c r="AE1061" s="14">
        <v>6</v>
      </c>
      <c r="AG1061" s="14" t="s">
        <v>50</v>
      </c>
      <c r="AL1061" s="5">
        <v>4</v>
      </c>
      <c r="AN1061" s="8" t="s">
        <v>1840</v>
      </c>
      <c r="AO1061" s="25" t="s">
        <v>1841</v>
      </c>
    </row>
    <row r="1062" spans="1:41" x14ac:dyDescent="0.25">
      <c r="A1062" s="8" t="s">
        <v>1452</v>
      </c>
      <c r="B1062" s="8" t="s">
        <v>53</v>
      </c>
      <c r="C1062" s="15" t="s">
        <v>1835</v>
      </c>
      <c r="D1062" s="22" t="s">
        <v>1737</v>
      </c>
      <c r="E1062" s="15" t="s">
        <v>45</v>
      </c>
      <c r="F1062" s="8" t="s">
        <v>1838</v>
      </c>
      <c r="G1062" s="4">
        <v>2</v>
      </c>
      <c r="H1062" s="4">
        <v>3</v>
      </c>
      <c r="I1062" s="2">
        <v>480</v>
      </c>
      <c r="M1062" s="3">
        <v>2003</v>
      </c>
      <c r="N1062" s="3">
        <v>2019</v>
      </c>
      <c r="T1062" s="6">
        <v>18</v>
      </c>
    </row>
    <row r="1063" spans="1:41" x14ac:dyDescent="0.25">
      <c r="A1063" s="8" t="s">
        <v>1452</v>
      </c>
      <c r="B1063" s="8" t="s">
        <v>53</v>
      </c>
      <c r="C1063" s="15" t="s">
        <v>1835</v>
      </c>
      <c r="D1063" s="22" t="s">
        <v>1842</v>
      </c>
      <c r="E1063" s="15" t="s">
        <v>45</v>
      </c>
      <c r="F1063" s="8" t="s">
        <v>61</v>
      </c>
      <c r="G1063" s="4">
        <v>2</v>
      </c>
      <c r="H1063" s="4">
        <v>3</v>
      </c>
      <c r="I1063" s="2">
        <v>540</v>
      </c>
      <c r="K1063" s="5">
        <v>5</v>
      </c>
      <c r="M1063" s="3">
        <v>2003</v>
      </c>
      <c r="N1063" s="3">
        <v>2019</v>
      </c>
      <c r="O1063" s="6">
        <v>41.4</v>
      </c>
      <c r="Q1063" s="6">
        <f>O1063*1.2</f>
        <v>49.68</v>
      </c>
      <c r="T1063" s="6">
        <v>18</v>
      </c>
      <c r="AA1063" s="13">
        <v>4.5</v>
      </c>
      <c r="AK1063" s="7" t="s">
        <v>772</v>
      </c>
    </row>
    <row r="1064" spans="1:41" x14ac:dyDescent="0.25">
      <c r="A1064" s="8" t="s">
        <v>1452</v>
      </c>
      <c r="B1064" s="8" t="s">
        <v>53</v>
      </c>
      <c r="C1064" s="15" t="s">
        <v>1835</v>
      </c>
      <c r="D1064" s="22" t="s">
        <v>1843</v>
      </c>
      <c r="E1064" s="15" t="s">
        <v>55</v>
      </c>
      <c r="F1064" s="8" t="s">
        <v>61</v>
      </c>
      <c r="G1064" s="4">
        <v>2</v>
      </c>
      <c r="H1064" s="4">
        <v>3</v>
      </c>
      <c r="I1064" s="2">
        <v>440</v>
      </c>
      <c r="K1064" s="5">
        <v>4</v>
      </c>
      <c r="T1064" s="6">
        <v>26</v>
      </c>
      <c r="AF1064" s="14" t="s">
        <v>50</v>
      </c>
      <c r="AG1064" s="14" t="s">
        <v>50</v>
      </c>
      <c r="AH1064" s="14" t="s">
        <v>50</v>
      </c>
    </row>
    <row r="1065" spans="1:41" x14ac:dyDescent="0.25">
      <c r="A1065" s="8" t="s">
        <v>1452</v>
      </c>
      <c r="B1065" s="8" t="s">
        <v>53</v>
      </c>
      <c r="C1065" s="15" t="s">
        <v>1835</v>
      </c>
      <c r="D1065" s="22" t="s">
        <v>1745</v>
      </c>
      <c r="E1065" s="15" t="s">
        <v>55</v>
      </c>
      <c r="F1065" s="8" t="s">
        <v>61</v>
      </c>
      <c r="G1065" s="4">
        <v>2</v>
      </c>
      <c r="H1065" s="4">
        <v>3</v>
      </c>
      <c r="I1065" s="2">
        <v>480</v>
      </c>
      <c r="K1065" s="5">
        <v>5</v>
      </c>
      <c r="M1065" s="3">
        <v>2014</v>
      </c>
      <c r="N1065" s="3">
        <v>2017</v>
      </c>
      <c r="T1065" s="6">
        <v>26</v>
      </c>
      <c r="Z1065" s="12" t="s">
        <v>1844</v>
      </c>
      <c r="AA1065" s="13">
        <v>4.2</v>
      </c>
      <c r="AE1065" s="14">
        <v>6</v>
      </c>
      <c r="AF1065" s="14" t="s">
        <v>50</v>
      </c>
      <c r="AG1065" s="14" t="s">
        <v>50</v>
      </c>
      <c r="AH1065" s="14" t="s">
        <v>50</v>
      </c>
      <c r="AI1065" s="14" t="s">
        <v>50</v>
      </c>
      <c r="AN1065" s="8" t="s">
        <v>1845</v>
      </c>
    </row>
    <row r="1066" spans="1:41" x14ac:dyDescent="0.25">
      <c r="A1066" s="8" t="s">
        <v>1452</v>
      </c>
      <c r="B1066" s="8" t="s">
        <v>53</v>
      </c>
      <c r="C1066" s="15" t="s">
        <v>1835</v>
      </c>
      <c r="D1066" s="22" t="s">
        <v>1846</v>
      </c>
      <c r="E1066" s="15" t="s">
        <v>55</v>
      </c>
      <c r="I1066" s="2">
        <v>460</v>
      </c>
      <c r="T1066" s="6">
        <v>33</v>
      </c>
      <c r="AL1066" s="5">
        <v>6.05</v>
      </c>
      <c r="AO1066" s="25" t="s">
        <v>1847</v>
      </c>
    </row>
    <row r="1067" spans="1:41" x14ac:dyDescent="0.25">
      <c r="A1067" s="8" t="s">
        <v>1452</v>
      </c>
      <c r="B1067" s="8" t="s">
        <v>53</v>
      </c>
      <c r="C1067" s="15" t="s">
        <v>1835</v>
      </c>
      <c r="D1067" s="7" t="s">
        <v>1848</v>
      </c>
      <c r="E1067" s="15" t="s">
        <v>55</v>
      </c>
      <c r="I1067" s="2">
        <v>540</v>
      </c>
      <c r="M1067" s="3">
        <v>2013</v>
      </c>
      <c r="T1067" s="6">
        <v>33</v>
      </c>
      <c r="AL1067" s="5">
        <v>7.15</v>
      </c>
      <c r="AO1067" s="25" t="s">
        <v>1849</v>
      </c>
    </row>
    <row r="1068" spans="1:41" x14ac:dyDescent="0.25">
      <c r="A1068" s="8" t="s">
        <v>1452</v>
      </c>
      <c r="B1068" s="8" t="s">
        <v>53</v>
      </c>
      <c r="C1068" s="15" t="s">
        <v>1835</v>
      </c>
      <c r="D1068" s="7" t="s">
        <v>1850</v>
      </c>
      <c r="E1068" s="15" t="s">
        <v>150</v>
      </c>
      <c r="I1068" s="2">
        <v>360</v>
      </c>
      <c r="K1068" s="5">
        <v>4</v>
      </c>
      <c r="L1068" s="5">
        <v>6</v>
      </c>
      <c r="T1068" s="6">
        <v>26</v>
      </c>
    </row>
    <row r="1069" spans="1:41" x14ac:dyDescent="0.25">
      <c r="A1069" s="8" t="s">
        <v>1452</v>
      </c>
      <c r="B1069" s="8" t="s">
        <v>53</v>
      </c>
      <c r="C1069" s="15" t="s">
        <v>1835</v>
      </c>
      <c r="D1069" s="7" t="s">
        <v>1851</v>
      </c>
      <c r="E1069" s="15" t="s">
        <v>150</v>
      </c>
      <c r="I1069" s="2">
        <v>400</v>
      </c>
      <c r="K1069" s="5">
        <v>4</v>
      </c>
      <c r="L1069" s="5">
        <v>6</v>
      </c>
      <c r="T1069" s="6">
        <v>26</v>
      </c>
    </row>
    <row r="1070" spans="1:41" x14ac:dyDescent="0.25">
      <c r="A1070" s="8" t="s">
        <v>1452</v>
      </c>
      <c r="B1070" s="8" t="s">
        <v>53</v>
      </c>
      <c r="C1070" s="15" t="s">
        <v>1835</v>
      </c>
      <c r="D1070" s="7" t="s">
        <v>1852</v>
      </c>
      <c r="E1070" s="15" t="s">
        <v>150</v>
      </c>
      <c r="I1070" s="2">
        <v>440</v>
      </c>
      <c r="K1070" s="5">
        <v>4</v>
      </c>
      <c r="L1070" s="5">
        <v>6</v>
      </c>
      <c r="T1070" s="6">
        <v>26</v>
      </c>
    </row>
    <row r="1071" spans="1:41" x14ac:dyDescent="0.25">
      <c r="A1071" s="8" t="s">
        <v>1452</v>
      </c>
      <c r="B1071" s="8" t="s">
        <v>53</v>
      </c>
      <c r="C1071" s="15" t="s">
        <v>1835</v>
      </c>
      <c r="D1071" s="7" t="str">
        <f>C1071</f>
        <v>TGS</v>
      </c>
      <c r="E1071" s="15" t="s">
        <v>710</v>
      </c>
      <c r="F1071" s="8" t="s">
        <v>1853</v>
      </c>
      <c r="G1071" s="4">
        <v>2</v>
      </c>
      <c r="H1071" s="4">
        <v>3</v>
      </c>
      <c r="I1071" s="2">
        <v>360</v>
      </c>
      <c r="J1071" s="2">
        <v>480</v>
      </c>
      <c r="K1071" s="5">
        <v>4</v>
      </c>
      <c r="L1071" s="5">
        <v>6</v>
      </c>
      <c r="M1071" s="3">
        <v>2006</v>
      </c>
      <c r="N1071" s="3">
        <v>2019</v>
      </c>
      <c r="T1071" s="6">
        <v>28</v>
      </c>
      <c r="AA1071" s="13">
        <v>3.6</v>
      </c>
      <c r="AB1071" s="13">
        <v>6.7</v>
      </c>
      <c r="AI1071" s="14" t="s">
        <v>50</v>
      </c>
      <c r="AN1071" s="8" t="s">
        <v>1854</v>
      </c>
      <c r="AO1071" s="25" t="s">
        <v>1855</v>
      </c>
    </row>
    <row r="1072" spans="1:41" x14ac:dyDescent="0.25">
      <c r="A1072" s="8" t="s">
        <v>1452</v>
      </c>
      <c r="B1072" s="8" t="s">
        <v>53</v>
      </c>
      <c r="C1072" s="15" t="s">
        <v>1856</v>
      </c>
      <c r="D1072" s="7" t="str">
        <f>C1072</f>
        <v>TGX</v>
      </c>
      <c r="E1072" s="15" t="s">
        <v>1692</v>
      </c>
      <c r="F1072" s="8" t="s">
        <v>61</v>
      </c>
      <c r="I1072" s="2">
        <v>320</v>
      </c>
      <c r="J1072" s="2">
        <v>690</v>
      </c>
      <c r="K1072" s="5">
        <v>6</v>
      </c>
      <c r="M1072" s="3">
        <v>2006</v>
      </c>
      <c r="N1072" s="3">
        <v>2019</v>
      </c>
      <c r="T1072" s="6">
        <v>28</v>
      </c>
      <c r="AE1072" s="14">
        <v>6</v>
      </c>
      <c r="AN1072" s="8" t="s">
        <v>1857</v>
      </c>
      <c r="AO1072" s="25" t="s">
        <v>1858</v>
      </c>
    </row>
    <row r="1073" spans="1:41" x14ac:dyDescent="0.25">
      <c r="A1073" s="8" t="s">
        <v>1452</v>
      </c>
      <c r="B1073" s="8" t="s">
        <v>53</v>
      </c>
      <c r="D1073" s="7">
        <v>8.1359999999999992</v>
      </c>
      <c r="E1073" s="15" t="s">
        <v>70</v>
      </c>
      <c r="I1073" s="2">
        <v>136</v>
      </c>
      <c r="J1073" s="2">
        <v>140</v>
      </c>
      <c r="K1073" s="5">
        <v>0</v>
      </c>
      <c r="M1073" s="3">
        <v>1985</v>
      </c>
      <c r="N1073" s="3">
        <v>1989</v>
      </c>
      <c r="Q1073" s="6">
        <v>21</v>
      </c>
      <c r="R1073" s="6">
        <v>4.4000000000000004</v>
      </c>
      <c r="T1073" s="6">
        <v>8</v>
      </c>
      <c r="Z1073" s="12" t="s">
        <v>1859</v>
      </c>
      <c r="AA1073" s="13">
        <v>3.1</v>
      </c>
      <c r="AB1073" s="13">
        <v>4.0999999999999996</v>
      </c>
      <c r="AE1073" s="14">
        <v>6</v>
      </c>
      <c r="AF1073" s="14" t="s">
        <v>50</v>
      </c>
      <c r="AG1073" s="14" t="s">
        <v>47</v>
      </c>
      <c r="AH1073" s="14" t="s">
        <v>50</v>
      </c>
      <c r="AI1073" s="14" t="s">
        <v>50</v>
      </c>
      <c r="AK1073" s="7" t="s">
        <v>1860</v>
      </c>
      <c r="AL1073" s="5">
        <v>5.85</v>
      </c>
      <c r="AN1073" s="8" t="s">
        <v>1861</v>
      </c>
      <c r="AO1073" s="25" t="s">
        <v>1862</v>
      </c>
    </row>
    <row r="1074" spans="1:41" x14ac:dyDescent="0.25">
      <c r="A1074" s="8" t="s">
        <v>1452</v>
      </c>
      <c r="B1074" s="8" t="s">
        <v>53</v>
      </c>
      <c r="D1074" s="7">
        <v>9.1630000000000003</v>
      </c>
      <c r="E1074" s="15" t="s">
        <v>138</v>
      </c>
      <c r="F1074" s="8" t="s">
        <v>61</v>
      </c>
      <c r="I1074" s="2">
        <v>155</v>
      </c>
      <c r="K1074" s="5">
        <v>2</v>
      </c>
      <c r="M1074" s="3">
        <v>2000</v>
      </c>
      <c r="T1074" s="6">
        <v>9</v>
      </c>
      <c r="AA1074" s="13">
        <v>4.25</v>
      </c>
      <c r="AK1074" s="7" t="s">
        <v>1863</v>
      </c>
      <c r="AL1074" s="5">
        <v>6.3</v>
      </c>
      <c r="AM1074" s="5">
        <v>5</v>
      </c>
    </row>
    <row r="1075" spans="1:41" x14ac:dyDescent="0.25">
      <c r="A1075" s="8" t="s">
        <v>1452</v>
      </c>
      <c r="B1075" s="8" t="s">
        <v>53</v>
      </c>
      <c r="D1075" s="22" t="s">
        <v>1864</v>
      </c>
      <c r="E1075" s="15" t="s">
        <v>45</v>
      </c>
      <c r="I1075" s="2">
        <v>160</v>
      </c>
      <c r="T1075" s="6">
        <v>10</v>
      </c>
    </row>
    <row r="1076" spans="1:41" x14ac:dyDescent="0.25">
      <c r="A1076" s="8" t="s">
        <v>1452</v>
      </c>
      <c r="B1076" s="8" t="s">
        <v>53</v>
      </c>
      <c r="D1076" s="7">
        <v>10.173999999999999</v>
      </c>
      <c r="E1076" s="15" t="s">
        <v>45</v>
      </c>
      <c r="I1076" s="2">
        <v>170</v>
      </c>
      <c r="K1076" s="14">
        <v>3</v>
      </c>
      <c r="M1076" s="3">
        <v>2000</v>
      </c>
      <c r="T1076" s="6">
        <v>10</v>
      </c>
      <c r="AA1076" s="13">
        <v>3.25</v>
      </c>
      <c r="AH1076" s="14" t="s">
        <v>50</v>
      </c>
      <c r="AN1076" s="8" t="s">
        <v>899</v>
      </c>
    </row>
    <row r="1077" spans="1:41" x14ac:dyDescent="0.25">
      <c r="A1077" s="8" t="s">
        <v>1452</v>
      </c>
      <c r="B1077" s="8" t="s">
        <v>53</v>
      </c>
      <c r="D1077" s="22" t="s">
        <v>1865</v>
      </c>
      <c r="E1077" s="15" t="s">
        <v>148</v>
      </c>
      <c r="I1077" s="2">
        <v>210</v>
      </c>
      <c r="M1077" s="3">
        <v>1960</v>
      </c>
      <c r="T1077" s="6">
        <v>10</v>
      </c>
    </row>
    <row r="1078" spans="1:41" x14ac:dyDescent="0.25">
      <c r="A1078" s="8" t="s">
        <v>1452</v>
      </c>
      <c r="B1078" s="8" t="s">
        <v>53</v>
      </c>
      <c r="D1078" s="7">
        <v>10.215</v>
      </c>
      <c r="E1078" s="15" t="s">
        <v>148</v>
      </c>
      <c r="I1078" s="2">
        <v>215</v>
      </c>
      <c r="T1078" s="6">
        <v>10</v>
      </c>
    </row>
    <row r="1079" spans="1:41" x14ac:dyDescent="0.25">
      <c r="A1079" s="8" t="s">
        <v>1452</v>
      </c>
      <c r="B1079" s="8" t="s">
        <v>53</v>
      </c>
      <c r="D1079" s="7" t="s">
        <v>1562</v>
      </c>
      <c r="E1079" s="15" t="s">
        <v>45</v>
      </c>
      <c r="F1079" s="8" t="s">
        <v>61</v>
      </c>
      <c r="I1079" s="2">
        <v>220</v>
      </c>
      <c r="K1079" s="5">
        <v>4</v>
      </c>
      <c r="M1079" s="3">
        <v>2013</v>
      </c>
      <c r="T1079" s="6">
        <v>10</v>
      </c>
      <c r="AO1079" s="25" t="s">
        <v>1866</v>
      </c>
    </row>
    <row r="1080" spans="1:41" x14ac:dyDescent="0.25">
      <c r="A1080" s="8" t="s">
        <v>1452</v>
      </c>
      <c r="B1080" s="8" t="s">
        <v>53</v>
      </c>
      <c r="D1080" s="22" t="s">
        <v>1867</v>
      </c>
      <c r="I1080" s="2">
        <v>136</v>
      </c>
      <c r="M1080" s="3">
        <v>1975</v>
      </c>
      <c r="R1080" s="6">
        <v>5.8</v>
      </c>
      <c r="T1080" s="6">
        <v>11.9</v>
      </c>
      <c r="Z1080" s="12" t="s">
        <v>1868</v>
      </c>
      <c r="AN1080" s="8" t="s">
        <v>869</v>
      </c>
    </row>
    <row r="1081" spans="1:41" x14ac:dyDescent="0.25">
      <c r="A1081" s="8" t="s">
        <v>1452</v>
      </c>
      <c r="B1081" s="8" t="s">
        <v>53</v>
      </c>
      <c r="D1081" s="7">
        <v>11.167999999999999</v>
      </c>
      <c r="E1081" s="15" t="s">
        <v>45</v>
      </c>
      <c r="F1081" s="8" t="s">
        <v>61</v>
      </c>
      <c r="I1081" s="2">
        <v>168</v>
      </c>
      <c r="M1081" s="3">
        <v>1972</v>
      </c>
      <c r="N1081" s="3">
        <v>1980</v>
      </c>
      <c r="Q1081" s="6">
        <v>24</v>
      </c>
      <c r="R1081" s="6">
        <v>6.75</v>
      </c>
      <c r="T1081" s="6">
        <v>11</v>
      </c>
      <c r="Z1081" s="12" t="s">
        <v>1869</v>
      </c>
      <c r="AE1081" s="14">
        <v>6</v>
      </c>
      <c r="AJ1081" s="5">
        <v>85</v>
      </c>
      <c r="AK1081" s="7" t="s">
        <v>1870</v>
      </c>
      <c r="AL1081" s="5">
        <v>4.2</v>
      </c>
      <c r="AM1081" s="5">
        <v>3.05</v>
      </c>
      <c r="AN1081" s="8" t="s">
        <v>1871</v>
      </c>
    </row>
    <row r="1082" spans="1:41" x14ac:dyDescent="0.25">
      <c r="A1082" s="8" t="s">
        <v>1452</v>
      </c>
      <c r="B1082" s="8" t="s">
        <v>53</v>
      </c>
      <c r="D1082" s="7">
        <v>11.192</v>
      </c>
      <c r="E1082" s="15" t="s">
        <v>45</v>
      </c>
      <c r="F1082" s="8" t="s">
        <v>61</v>
      </c>
      <c r="I1082" s="2">
        <v>190</v>
      </c>
      <c r="M1082" s="3">
        <v>1982</v>
      </c>
      <c r="T1082" s="6">
        <v>11</v>
      </c>
    </row>
    <row r="1083" spans="1:41" x14ac:dyDescent="0.25">
      <c r="A1083" s="8" t="s">
        <v>1452</v>
      </c>
      <c r="B1083" s="8" t="s">
        <v>53</v>
      </c>
      <c r="D1083" s="7">
        <v>11.221</v>
      </c>
      <c r="I1083" s="2">
        <v>221</v>
      </c>
      <c r="T1083" s="6">
        <v>11</v>
      </c>
    </row>
    <row r="1084" spans="1:41" x14ac:dyDescent="0.25">
      <c r="A1084" s="8" t="s">
        <v>1452</v>
      </c>
      <c r="B1084" s="8" t="s">
        <v>53</v>
      </c>
      <c r="D1084" s="22" t="s">
        <v>1872</v>
      </c>
      <c r="I1084" s="2">
        <v>170</v>
      </c>
      <c r="O1084" s="6">
        <v>20</v>
      </c>
      <c r="P1084" s="6">
        <v>22</v>
      </c>
      <c r="Q1084" s="6">
        <v>20.3</v>
      </c>
      <c r="T1084" s="6">
        <v>12</v>
      </c>
    </row>
    <row r="1085" spans="1:41" x14ac:dyDescent="0.25">
      <c r="A1085" s="8" t="s">
        <v>1452</v>
      </c>
      <c r="B1085" s="8" t="s">
        <v>53</v>
      </c>
      <c r="D1085" s="7">
        <v>13.167999999999999</v>
      </c>
      <c r="E1085" s="15" t="s">
        <v>45</v>
      </c>
      <c r="F1085" s="8" t="s">
        <v>61</v>
      </c>
      <c r="I1085" s="2">
        <v>168</v>
      </c>
      <c r="M1085" s="3">
        <v>1980</v>
      </c>
      <c r="T1085" s="6">
        <v>13</v>
      </c>
      <c r="AN1085" s="8" t="s">
        <v>869</v>
      </c>
    </row>
    <row r="1086" spans="1:41" x14ac:dyDescent="0.25">
      <c r="A1086" s="8" t="s">
        <v>1452</v>
      </c>
      <c r="B1086" s="8" t="s">
        <v>53</v>
      </c>
      <c r="D1086" s="7">
        <v>13.192</v>
      </c>
      <c r="E1086" s="15" t="s">
        <v>138</v>
      </c>
      <c r="I1086" s="2">
        <v>168</v>
      </c>
      <c r="T1086" s="6">
        <v>13</v>
      </c>
      <c r="AN1086" s="8" t="s">
        <v>1093</v>
      </c>
    </row>
    <row r="1087" spans="1:41" x14ac:dyDescent="0.25">
      <c r="A1087" s="8" t="s">
        <v>1452</v>
      </c>
      <c r="B1087" s="8" t="s">
        <v>53</v>
      </c>
      <c r="D1087" s="7">
        <v>13.224</v>
      </c>
      <c r="G1087" s="4">
        <v>2</v>
      </c>
      <c r="I1087" s="2">
        <v>224</v>
      </c>
      <c r="M1087" s="3">
        <v>1996</v>
      </c>
      <c r="N1087" s="3">
        <v>1997</v>
      </c>
      <c r="T1087" s="6">
        <v>13</v>
      </c>
      <c r="AG1087" s="14" t="s">
        <v>50</v>
      </c>
    </row>
    <row r="1088" spans="1:41" x14ac:dyDescent="0.25">
      <c r="A1088" s="8" t="s">
        <v>1452</v>
      </c>
      <c r="B1088" s="8" t="s">
        <v>53</v>
      </c>
      <c r="D1088" s="22" t="s">
        <v>1598</v>
      </c>
      <c r="E1088" s="15" t="s">
        <v>45</v>
      </c>
      <c r="F1088" s="8" t="s">
        <v>61</v>
      </c>
      <c r="I1088" s="2">
        <v>241</v>
      </c>
      <c r="M1088" s="3">
        <v>2004</v>
      </c>
      <c r="T1088" s="6">
        <v>14</v>
      </c>
    </row>
    <row r="1089" spans="1:41" x14ac:dyDescent="0.25">
      <c r="A1089" s="8" t="s">
        <v>1452</v>
      </c>
      <c r="B1089" s="8" t="s">
        <v>53</v>
      </c>
      <c r="D1089" s="22" t="s">
        <v>1873</v>
      </c>
      <c r="I1089" s="2">
        <v>270</v>
      </c>
      <c r="T1089" s="6">
        <v>14</v>
      </c>
    </row>
    <row r="1090" spans="1:41" x14ac:dyDescent="0.25">
      <c r="A1090" s="8" t="s">
        <v>1452</v>
      </c>
      <c r="B1090" s="8" t="s">
        <v>53</v>
      </c>
      <c r="D1090" s="22" t="s">
        <v>1601</v>
      </c>
      <c r="E1090" s="15" t="s">
        <v>45</v>
      </c>
      <c r="F1090" s="8" t="s">
        <v>61</v>
      </c>
      <c r="I1090" s="2">
        <v>280</v>
      </c>
      <c r="K1090" s="14">
        <v>3</v>
      </c>
      <c r="M1090" s="3">
        <v>2007</v>
      </c>
      <c r="T1090" s="6">
        <v>14</v>
      </c>
      <c r="Z1090" s="12" t="s">
        <v>1874</v>
      </c>
      <c r="AA1090" s="13">
        <v>3.2</v>
      </c>
      <c r="AB1090" s="13">
        <v>4.2</v>
      </c>
      <c r="AL1090" s="5">
        <v>6.3</v>
      </c>
      <c r="AM1090" s="5">
        <v>5.0999999999999996</v>
      </c>
      <c r="AN1090" s="8" t="s">
        <v>1875</v>
      </c>
    </row>
    <row r="1091" spans="1:41" x14ac:dyDescent="0.25">
      <c r="A1091" s="8" t="s">
        <v>1452</v>
      </c>
      <c r="B1091" s="8" t="s">
        <v>53</v>
      </c>
      <c r="D1091" s="7">
        <v>15.192</v>
      </c>
      <c r="E1091" s="15" t="s">
        <v>45</v>
      </c>
      <c r="I1091" s="2">
        <v>190</v>
      </c>
      <c r="M1091" s="3">
        <v>1982</v>
      </c>
      <c r="T1091" s="6">
        <v>15</v>
      </c>
    </row>
    <row r="1092" spans="1:41" x14ac:dyDescent="0.25">
      <c r="A1092" s="8" t="s">
        <v>1452</v>
      </c>
      <c r="B1092" s="8" t="s">
        <v>53</v>
      </c>
      <c r="D1092" s="7">
        <v>15.215</v>
      </c>
      <c r="E1092" s="15" t="s">
        <v>148</v>
      </c>
      <c r="I1092" s="2">
        <v>215</v>
      </c>
      <c r="M1092" s="3">
        <v>1959</v>
      </c>
      <c r="N1092" s="3">
        <v>1972</v>
      </c>
      <c r="T1092" s="6">
        <v>15</v>
      </c>
    </row>
    <row r="1093" spans="1:41" x14ac:dyDescent="0.25">
      <c r="A1093" s="8" t="s">
        <v>1452</v>
      </c>
      <c r="B1093" s="8" t="s">
        <v>53</v>
      </c>
      <c r="D1093" s="7" t="s">
        <v>1804</v>
      </c>
      <c r="E1093" s="15" t="s">
        <v>45</v>
      </c>
      <c r="I1093" s="2">
        <v>240</v>
      </c>
      <c r="M1093" s="3">
        <v>1980</v>
      </c>
      <c r="N1093" s="3">
        <v>1981</v>
      </c>
      <c r="R1093" s="6">
        <v>6.93</v>
      </c>
      <c r="T1093" s="6">
        <v>15</v>
      </c>
      <c r="Z1093" s="12" t="s">
        <v>1805</v>
      </c>
      <c r="AE1093" s="14">
        <v>6</v>
      </c>
      <c r="AK1093" s="7" t="s">
        <v>1876</v>
      </c>
    </row>
    <row r="1094" spans="1:41" x14ac:dyDescent="0.25">
      <c r="A1094" s="8" t="s">
        <v>1452</v>
      </c>
      <c r="B1094" s="8" t="s">
        <v>53</v>
      </c>
      <c r="D1094" s="7">
        <v>15.243</v>
      </c>
      <c r="F1094" s="8" t="s">
        <v>61</v>
      </c>
      <c r="I1094" s="2">
        <v>240</v>
      </c>
      <c r="M1094" s="3">
        <v>2007</v>
      </c>
      <c r="R1094" s="6">
        <v>7.5</v>
      </c>
      <c r="S1094" s="6">
        <v>7.5</v>
      </c>
      <c r="T1094" s="6">
        <v>15</v>
      </c>
      <c r="AN1094" s="8" t="s">
        <v>1877</v>
      </c>
      <c r="AO1094" s="25" t="s">
        <v>1878</v>
      </c>
    </row>
    <row r="1095" spans="1:41" x14ac:dyDescent="0.25">
      <c r="A1095" s="8" t="s">
        <v>1452</v>
      </c>
      <c r="B1095" s="8" t="s">
        <v>53</v>
      </c>
      <c r="D1095" s="7">
        <v>15.292</v>
      </c>
      <c r="E1095" s="15" t="s">
        <v>45</v>
      </c>
      <c r="I1095" s="2">
        <v>290</v>
      </c>
      <c r="M1095" s="3">
        <v>1991</v>
      </c>
      <c r="T1095" s="6">
        <v>15</v>
      </c>
      <c r="AA1095" s="13">
        <v>3.8</v>
      </c>
      <c r="AO1095" s="25" t="s">
        <v>1879</v>
      </c>
    </row>
    <row r="1096" spans="1:41" x14ac:dyDescent="0.25">
      <c r="A1096" s="8" t="s">
        <v>1452</v>
      </c>
      <c r="B1096" s="8" t="s">
        <v>53</v>
      </c>
      <c r="D1096" s="7">
        <v>16.192</v>
      </c>
      <c r="E1096" s="15" t="s">
        <v>45</v>
      </c>
      <c r="I1096" s="2">
        <v>190</v>
      </c>
      <c r="M1096" s="3">
        <v>1979</v>
      </c>
      <c r="N1096" s="3">
        <v>1986</v>
      </c>
      <c r="T1096" s="6">
        <v>16</v>
      </c>
      <c r="AE1096" s="14">
        <v>6</v>
      </c>
    </row>
    <row r="1097" spans="1:41" x14ac:dyDescent="0.25">
      <c r="A1097" s="8" t="s">
        <v>1452</v>
      </c>
      <c r="B1097" s="8" t="s">
        <v>53</v>
      </c>
      <c r="D1097" s="22" t="s">
        <v>1880</v>
      </c>
      <c r="E1097" s="15" t="s">
        <v>70</v>
      </c>
      <c r="F1097" s="8" t="s">
        <v>111</v>
      </c>
      <c r="I1097" s="2">
        <v>220</v>
      </c>
      <c r="K1097" s="5">
        <v>2</v>
      </c>
      <c r="M1097" s="3">
        <v>1999</v>
      </c>
      <c r="Q1097" s="6">
        <v>54.545454545454547</v>
      </c>
      <c r="T1097" s="6">
        <v>16</v>
      </c>
      <c r="Z1097" s="12" t="s">
        <v>1881</v>
      </c>
      <c r="AG1097" s="14" t="s">
        <v>50</v>
      </c>
      <c r="AH1097" s="14" t="s">
        <v>50</v>
      </c>
      <c r="AK1097" s="7" t="s">
        <v>1610</v>
      </c>
      <c r="AL1097" s="5">
        <v>4.8899999999999997</v>
      </c>
      <c r="AN1097" s="8" t="s">
        <v>1882</v>
      </c>
      <c r="AO1097" s="25" t="s">
        <v>1883</v>
      </c>
    </row>
    <row r="1098" spans="1:41" x14ac:dyDescent="0.25">
      <c r="A1098" s="8" t="s">
        <v>1452</v>
      </c>
      <c r="B1098" s="8" t="s">
        <v>53</v>
      </c>
      <c r="D1098" s="22" t="s">
        <v>1884</v>
      </c>
      <c r="E1098" s="15" t="s">
        <v>45</v>
      </c>
      <c r="F1098" s="8" t="s">
        <v>111</v>
      </c>
      <c r="G1098" s="4">
        <v>3</v>
      </c>
      <c r="I1098" s="2">
        <v>230</v>
      </c>
      <c r="M1098" s="3">
        <v>1995</v>
      </c>
      <c r="Q1098" s="6">
        <v>54.545454545454547</v>
      </c>
      <c r="T1098" s="6">
        <v>16</v>
      </c>
      <c r="Z1098" s="12" t="s">
        <v>1881</v>
      </c>
      <c r="AO1098" s="25" t="s">
        <v>1885</v>
      </c>
    </row>
    <row r="1099" spans="1:41" x14ac:dyDescent="0.25">
      <c r="A1099" s="8" t="s">
        <v>1452</v>
      </c>
      <c r="B1099" s="8" t="s">
        <v>53</v>
      </c>
      <c r="D1099" s="22" t="s">
        <v>1886</v>
      </c>
      <c r="E1099" s="15" t="s">
        <v>45</v>
      </c>
      <c r="F1099" s="8" t="s">
        <v>111</v>
      </c>
      <c r="I1099" s="2">
        <v>240</v>
      </c>
      <c r="M1099" s="3">
        <v>1980</v>
      </c>
      <c r="N1099" s="3">
        <v>1990</v>
      </c>
      <c r="R1099" s="6">
        <v>6.9</v>
      </c>
      <c r="S1099" s="6">
        <v>16</v>
      </c>
      <c r="T1099" s="6">
        <v>16</v>
      </c>
      <c r="Z1099" s="12" t="s">
        <v>1887</v>
      </c>
      <c r="AE1099" s="14">
        <v>6</v>
      </c>
      <c r="AJ1099" s="5">
        <v>89</v>
      </c>
      <c r="AK1099" s="7" t="s">
        <v>1888</v>
      </c>
      <c r="AN1099" s="8" t="s">
        <v>1889</v>
      </c>
    </row>
    <row r="1100" spans="1:41" x14ac:dyDescent="0.25">
      <c r="A1100" s="8" t="s">
        <v>1452</v>
      </c>
      <c r="B1100" s="8" t="s">
        <v>53</v>
      </c>
      <c r="D1100" s="7">
        <v>16.256</v>
      </c>
      <c r="E1100" s="15" t="s">
        <v>148</v>
      </c>
      <c r="I1100" s="2">
        <v>256</v>
      </c>
      <c r="M1100" s="3">
        <v>1973</v>
      </c>
      <c r="T1100" s="6">
        <v>16</v>
      </c>
    </row>
    <row r="1101" spans="1:41" x14ac:dyDescent="0.25">
      <c r="A1101" s="8" t="s">
        <v>1452</v>
      </c>
      <c r="B1101" s="8" t="s">
        <v>53</v>
      </c>
      <c r="D1101" s="7" t="s">
        <v>1890</v>
      </c>
      <c r="E1101" s="15" t="s">
        <v>45</v>
      </c>
      <c r="G1101" s="4">
        <v>2</v>
      </c>
      <c r="I1101" s="2">
        <v>270</v>
      </c>
      <c r="M1101" s="3">
        <v>1986</v>
      </c>
      <c r="T1101" s="6">
        <v>16</v>
      </c>
    </row>
    <row r="1102" spans="1:41" x14ac:dyDescent="0.25">
      <c r="A1102" s="8" t="s">
        <v>1452</v>
      </c>
      <c r="B1102" s="8" t="s">
        <v>53</v>
      </c>
      <c r="D1102" s="7" t="s">
        <v>1891</v>
      </c>
      <c r="E1102" s="15" t="s">
        <v>45</v>
      </c>
      <c r="I1102" s="2">
        <v>320</v>
      </c>
      <c r="M1102" s="3">
        <v>1975</v>
      </c>
      <c r="R1102" s="6">
        <v>8.36</v>
      </c>
      <c r="T1102" s="6">
        <v>19</v>
      </c>
    </row>
    <row r="1103" spans="1:41" x14ac:dyDescent="0.25">
      <c r="A1103" s="8" t="s">
        <v>1452</v>
      </c>
      <c r="B1103" s="8" t="s">
        <v>53</v>
      </c>
      <c r="C1103" s="8"/>
      <c r="D1103" s="7">
        <v>17.192</v>
      </c>
      <c r="E1103" s="15" t="s">
        <v>45</v>
      </c>
      <c r="I1103" s="2">
        <v>190</v>
      </c>
      <c r="K1103" s="5">
        <v>1</v>
      </c>
      <c r="M1103" s="3">
        <v>1993</v>
      </c>
      <c r="T1103" s="6">
        <v>17</v>
      </c>
      <c r="AE1103" s="14">
        <v>6</v>
      </c>
      <c r="AF1103" s="14" t="s">
        <v>50</v>
      </c>
      <c r="AG1103" s="14" t="s">
        <v>50</v>
      </c>
      <c r="AH1103" s="14" t="s">
        <v>50</v>
      </c>
      <c r="AJ1103" s="5">
        <v>90</v>
      </c>
      <c r="AK1103" s="7" t="s">
        <v>1892</v>
      </c>
      <c r="AL1103" s="5">
        <v>4.0999999999999996</v>
      </c>
    </row>
    <row r="1104" spans="1:41" x14ac:dyDescent="0.25">
      <c r="A1104" s="8" t="s">
        <v>1452</v>
      </c>
      <c r="B1104" s="8" t="s">
        <v>53</v>
      </c>
      <c r="D1104" s="7">
        <v>17.222000000000001</v>
      </c>
      <c r="E1104" s="15" t="s">
        <v>45</v>
      </c>
      <c r="I1104" s="2">
        <v>220</v>
      </c>
      <c r="K1104" s="5">
        <v>2</v>
      </c>
      <c r="M1104" s="3">
        <v>1995</v>
      </c>
      <c r="T1104" s="6">
        <v>17</v>
      </c>
      <c r="AA1104" s="13">
        <v>3.9</v>
      </c>
      <c r="AG1104" s="14" t="s">
        <v>50</v>
      </c>
      <c r="AN1104" s="8" t="s">
        <v>899</v>
      </c>
    </row>
    <row r="1105" spans="1:40" x14ac:dyDescent="0.25">
      <c r="A1105" s="8" t="s">
        <v>1452</v>
      </c>
      <c r="B1105" s="8" t="s">
        <v>53</v>
      </c>
      <c r="D1105" s="22" t="s">
        <v>1810</v>
      </c>
      <c r="E1105" s="15" t="s">
        <v>45</v>
      </c>
      <c r="I1105" s="2">
        <v>250</v>
      </c>
      <c r="K1105" s="14">
        <v>3</v>
      </c>
      <c r="M1105" s="3">
        <v>2004</v>
      </c>
      <c r="T1105" s="6">
        <v>18</v>
      </c>
      <c r="AN1105" s="8" t="s">
        <v>899</v>
      </c>
    </row>
    <row r="1106" spans="1:40" x14ac:dyDescent="0.25">
      <c r="A1106" s="8" t="s">
        <v>1452</v>
      </c>
      <c r="B1106" s="8" t="s">
        <v>53</v>
      </c>
      <c r="D1106" s="7">
        <v>18.254999999999999</v>
      </c>
      <c r="E1106" s="15" t="s">
        <v>45</v>
      </c>
      <c r="I1106" s="2">
        <v>245</v>
      </c>
      <c r="K1106" s="14">
        <v>3</v>
      </c>
      <c r="M1106" s="3">
        <v>2002</v>
      </c>
      <c r="T1106" s="6">
        <v>18</v>
      </c>
    </row>
    <row r="1107" spans="1:40" x14ac:dyDescent="0.25">
      <c r="A1107" s="8" t="s">
        <v>1452</v>
      </c>
      <c r="B1107" s="8" t="s">
        <v>53</v>
      </c>
      <c r="D1107" s="22" t="s">
        <v>1652</v>
      </c>
      <c r="E1107" s="15" t="s">
        <v>45</v>
      </c>
      <c r="I1107" s="2">
        <v>260</v>
      </c>
      <c r="K1107" s="14">
        <v>3</v>
      </c>
      <c r="M1107" s="3">
        <v>1999</v>
      </c>
      <c r="T1107" s="6">
        <v>18</v>
      </c>
    </row>
    <row r="1108" spans="1:40" x14ac:dyDescent="0.25">
      <c r="A1108" s="8" t="s">
        <v>1452</v>
      </c>
      <c r="B1108" s="8" t="s">
        <v>53</v>
      </c>
      <c r="D1108" s="7">
        <v>18.324000000000002</v>
      </c>
      <c r="E1108" s="15" t="s">
        <v>45</v>
      </c>
      <c r="F1108" s="8" t="s">
        <v>61</v>
      </c>
      <c r="I1108" s="2">
        <v>326</v>
      </c>
      <c r="M1108" s="3">
        <v>2009</v>
      </c>
      <c r="T1108" s="6">
        <v>17</v>
      </c>
      <c r="AL1108" s="5">
        <v>6.2</v>
      </c>
      <c r="AM1108" s="5">
        <v>5.9</v>
      </c>
    </row>
    <row r="1109" spans="1:40" x14ac:dyDescent="0.25">
      <c r="A1109" s="8" t="s">
        <v>1452</v>
      </c>
      <c r="B1109" s="8" t="s">
        <v>53</v>
      </c>
      <c r="D1109" s="7">
        <v>18.343</v>
      </c>
      <c r="E1109" s="15" t="s">
        <v>437</v>
      </c>
      <c r="F1109" s="8" t="s">
        <v>61</v>
      </c>
      <c r="I1109" s="2">
        <v>340</v>
      </c>
      <c r="M1109" s="3">
        <v>1996</v>
      </c>
      <c r="T1109" s="6">
        <v>18</v>
      </c>
    </row>
    <row r="1110" spans="1:40" x14ac:dyDescent="0.25">
      <c r="A1110" s="8" t="s">
        <v>1452</v>
      </c>
      <c r="B1110" s="8" t="s">
        <v>53</v>
      </c>
      <c r="D1110" s="7">
        <v>18.372</v>
      </c>
      <c r="E1110" s="15" t="s">
        <v>45</v>
      </c>
      <c r="I1110" s="2">
        <v>370</v>
      </c>
      <c r="M1110" s="3">
        <v>1995</v>
      </c>
      <c r="T1110" s="6">
        <v>18</v>
      </c>
      <c r="AC1110" s="14" t="s">
        <v>50</v>
      </c>
      <c r="AE1110" s="14">
        <v>6</v>
      </c>
    </row>
    <row r="1111" spans="1:40" x14ac:dyDescent="0.25">
      <c r="A1111" s="8" t="s">
        <v>1452</v>
      </c>
      <c r="B1111" s="8" t="s">
        <v>53</v>
      </c>
      <c r="D1111" s="22" t="s">
        <v>1893</v>
      </c>
      <c r="E1111" s="15" t="s">
        <v>45</v>
      </c>
      <c r="I1111" s="2">
        <v>500</v>
      </c>
      <c r="K1111" s="5">
        <v>6</v>
      </c>
      <c r="M1111" s="3">
        <v>2017</v>
      </c>
      <c r="T1111" s="6">
        <v>18</v>
      </c>
      <c r="AA1111" s="13">
        <v>3.6</v>
      </c>
    </row>
    <row r="1112" spans="1:40" x14ac:dyDescent="0.25">
      <c r="A1112" s="8" t="s">
        <v>1452</v>
      </c>
      <c r="B1112" s="8" t="s">
        <v>53</v>
      </c>
      <c r="D1112" s="22" t="s">
        <v>1894</v>
      </c>
      <c r="E1112" s="15" t="s">
        <v>55</v>
      </c>
      <c r="I1112" s="2">
        <v>216</v>
      </c>
      <c r="M1112" s="3">
        <v>1976</v>
      </c>
      <c r="R1112" s="6">
        <v>10.42</v>
      </c>
      <c r="T1112" s="6">
        <v>19</v>
      </c>
      <c r="Z1112" s="12" t="s">
        <v>1895</v>
      </c>
      <c r="AA1112" s="13">
        <v>3.45</v>
      </c>
    </row>
    <row r="1113" spans="1:40" x14ac:dyDescent="0.25">
      <c r="A1113" s="8" t="s">
        <v>1452</v>
      </c>
      <c r="B1113" s="8" t="s">
        <v>53</v>
      </c>
      <c r="D1113" s="22" t="s">
        <v>1896</v>
      </c>
      <c r="E1113" s="15" t="s">
        <v>45</v>
      </c>
      <c r="I1113" s="2">
        <v>230</v>
      </c>
      <c r="M1113" s="3">
        <v>1970</v>
      </c>
      <c r="N1113" s="3">
        <v>1976</v>
      </c>
      <c r="T1113" s="6">
        <v>19</v>
      </c>
      <c r="AE1113" s="14">
        <v>6</v>
      </c>
    </row>
    <row r="1114" spans="1:40" x14ac:dyDescent="0.25">
      <c r="A1114" s="8" t="s">
        <v>1452</v>
      </c>
      <c r="B1114" s="8" t="s">
        <v>53</v>
      </c>
      <c r="D1114" s="7">
        <v>19.280999999999999</v>
      </c>
      <c r="E1114" s="15" t="s">
        <v>45</v>
      </c>
      <c r="I1114" s="2">
        <v>280</v>
      </c>
      <c r="M1114" s="3">
        <v>1987</v>
      </c>
      <c r="R1114" s="6">
        <v>9.73</v>
      </c>
      <c r="T1114" s="6">
        <v>19</v>
      </c>
      <c r="Z1114" s="12" t="s">
        <v>1897</v>
      </c>
      <c r="AE1114" s="14">
        <v>6</v>
      </c>
      <c r="AJ1114" s="5">
        <v>90</v>
      </c>
      <c r="AK1114" s="7" t="s">
        <v>1898</v>
      </c>
      <c r="AN1114" s="8" t="s">
        <v>1093</v>
      </c>
    </row>
    <row r="1115" spans="1:40" x14ac:dyDescent="0.25">
      <c r="A1115" s="8" t="s">
        <v>1452</v>
      </c>
      <c r="B1115" s="8" t="s">
        <v>53</v>
      </c>
      <c r="D1115" s="7">
        <v>19.291</v>
      </c>
      <c r="E1115" s="15" t="s">
        <v>45</v>
      </c>
      <c r="I1115" s="2">
        <v>296</v>
      </c>
      <c r="K1115" s="5">
        <v>0</v>
      </c>
      <c r="M1115" s="3">
        <v>1989</v>
      </c>
      <c r="T1115" s="6">
        <v>19</v>
      </c>
      <c r="AA1115" s="13">
        <v>3.9</v>
      </c>
    </row>
    <row r="1116" spans="1:40" x14ac:dyDescent="0.25">
      <c r="A1116" s="8" t="s">
        <v>1452</v>
      </c>
      <c r="B1116" s="8" t="s">
        <v>53</v>
      </c>
      <c r="D1116" s="7">
        <v>19.315000000000001</v>
      </c>
      <c r="E1116" s="15" t="s">
        <v>45</v>
      </c>
      <c r="F1116" s="8" t="s">
        <v>61</v>
      </c>
      <c r="I1116" s="2">
        <v>310</v>
      </c>
      <c r="M1116" s="3">
        <v>2000</v>
      </c>
      <c r="T1116" s="6">
        <v>19</v>
      </c>
    </row>
    <row r="1117" spans="1:40" x14ac:dyDescent="0.25">
      <c r="A1117" s="8" t="s">
        <v>1452</v>
      </c>
      <c r="B1117" s="8" t="s">
        <v>53</v>
      </c>
      <c r="D1117" s="22" t="s">
        <v>1899</v>
      </c>
      <c r="E1117" s="15" t="s">
        <v>148</v>
      </c>
      <c r="I1117" s="2">
        <v>320</v>
      </c>
      <c r="T1117" s="6">
        <v>19</v>
      </c>
    </row>
    <row r="1118" spans="1:40" x14ac:dyDescent="0.25">
      <c r="A1118" s="8" t="s">
        <v>1452</v>
      </c>
      <c r="B1118" s="8" t="s">
        <v>53</v>
      </c>
      <c r="D1118" s="7">
        <v>19.321000000000002</v>
      </c>
      <c r="E1118" s="15" t="s">
        <v>45</v>
      </c>
      <c r="I1118" s="2">
        <v>320</v>
      </c>
      <c r="M1118" s="3">
        <v>1980</v>
      </c>
      <c r="N1118" s="3">
        <v>1989</v>
      </c>
      <c r="T1118" s="6">
        <v>19</v>
      </c>
      <c r="AN1118" s="8" t="s">
        <v>1900</v>
      </c>
    </row>
    <row r="1119" spans="1:40" x14ac:dyDescent="0.25">
      <c r="A1119" s="8" t="s">
        <v>1452</v>
      </c>
      <c r="B1119" s="8" t="s">
        <v>53</v>
      </c>
      <c r="D1119" s="22" t="s">
        <v>1901</v>
      </c>
      <c r="E1119" s="15" t="s">
        <v>45</v>
      </c>
      <c r="I1119" s="2">
        <v>440</v>
      </c>
      <c r="T1119" s="6">
        <v>19</v>
      </c>
    </row>
    <row r="1120" spans="1:40" x14ac:dyDescent="0.25">
      <c r="A1120" s="8" t="s">
        <v>1452</v>
      </c>
      <c r="B1120" s="8" t="s">
        <v>53</v>
      </c>
      <c r="D1120" s="22" t="s">
        <v>1902</v>
      </c>
      <c r="E1120" s="15" t="s">
        <v>55</v>
      </c>
      <c r="I1120" s="2">
        <v>230</v>
      </c>
      <c r="M1120" s="3">
        <v>1979</v>
      </c>
      <c r="T1120" s="6">
        <v>20</v>
      </c>
    </row>
    <row r="1121" spans="1:41" x14ac:dyDescent="0.25">
      <c r="A1121" s="8" t="s">
        <v>1452</v>
      </c>
      <c r="B1121" s="8" t="s">
        <v>53</v>
      </c>
      <c r="D1121" s="22" t="s">
        <v>1903</v>
      </c>
      <c r="E1121" s="15" t="s">
        <v>55</v>
      </c>
      <c r="F1121" s="8" t="s">
        <v>111</v>
      </c>
      <c r="I1121" s="2">
        <v>320</v>
      </c>
      <c r="M1121" s="3">
        <v>1979</v>
      </c>
      <c r="T1121" s="6">
        <v>20</v>
      </c>
    </row>
    <row r="1122" spans="1:41" x14ac:dyDescent="0.25">
      <c r="A1122" s="8" t="s">
        <v>1452</v>
      </c>
      <c r="B1122" s="8" t="s">
        <v>53</v>
      </c>
      <c r="D1122" s="22" t="s">
        <v>1904</v>
      </c>
      <c r="E1122" s="15" t="s">
        <v>349</v>
      </c>
      <c r="I1122" s="2">
        <v>300</v>
      </c>
      <c r="M1122" s="3">
        <v>1972</v>
      </c>
      <c r="N1122" s="3">
        <v>1983</v>
      </c>
      <c r="T1122" s="6">
        <v>22</v>
      </c>
    </row>
    <row r="1123" spans="1:41" x14ac:dyDescent="0.25">
      <c r="A1123" s="8" t="s">
        <v>1452</v>
      </c>
      <c r="B1123" s="8" t="s">
        <v>53</v>
      </c>
      <c r="D1123" s="22" t="s">
        <v>1905</v>
      </c>
      <c r="E1123" s="15" t="s">
        <v>349</v>
      </c>
      <c r="I1123" s="2">
        <v>320</v>
      </c>
      <c r="T1123" s="6">
        <v>22</v>
      </c>
    </row>
    <row r="1124" spans="1:41" x14ac:dyDescent="0.25">
      <c r="A1124" s="8" t="s">
        <v>1452</v>
      </c>
      <c r="B1124" s="8" t="s">
        <v>53</v>
      </c>
      <c r="D1124" s="7">
        <v>22.321000000000002</v>
      </c>
      <c r="E1124" s="15" t="s">
        <v>349</v>
      </c>
      <c r="I1124" s="2">
        <v>320</v>
      </c>
      <c r="T1124" s="6">
        <v>22</v>
      </c>
    </row>
    <row r="1125" spans="1:41" x14ac:dyDescent="0.25">
      <c r="A1125" s="8" t="s">
        <v>1452</v>
      </c>
      <c r="B1125" s="8" t="s">
        <v>53</v>
      </c>
      <c r="D1125" s="22" t="s">
        <v>1906</v>
      </c>
      <c r="E1125" s="15" t="s">
        <v>55</v>
      </c>
      <c r="I1125" s="2">
        <v>440</v>
      </c>
      <c r="M1125" s="3">
        <v>1988</v>
      </c>
      <c r="T1125" s="6">
        <v>24</v>
      </c>
      <c r="Z1125" s="12" t="s">
        <v>1907</v>
      </c>
      <c r="AE1125" s="14">
        <v>10</v>
      </c>
      <c r="AF1125" s="14" t="s">
        <v>50</v>
      </c>
      <c r="AG1125" s="14" t="s">
        <v>50</v>
      </c>
      <c r="AH1125" s="14" t="s">
        <v>50</v>
      </c>
    </row>
    <row r="1126" spans="1:41" x14ac:dyDescent="0.25">
      <c r="A1126" s="8" t="s">
        <v>1452</v>
      </c>
      <c r="B1126" s="8" t="s">
        <v>53</v>
      </c>
      <c r="D1126" s="7">
        <v>25.303999999999998</v>
      </c>
      <c r="E1126" s="15" t="s">
        <v>45</v>
      </c>
      <c r="I1126" s="2">
        <v>340</v>
      </c>
      <c r="M1126" s="3">
        <v>1974</v>
      </c>
      <c r="T1126" s="6">
        <v>24.5</v>
      </c>
      <c r="AA1126" s="13">
        <v>3.95</v>
      </c>
      <c r="AE1126" s="14">
        <v>8</v>
      </c>
    </row>
    <row r="1127" spans="1:41" x14ac:dyDescent="0.25">
      <c r="A1127" s="8" t="s">
        <v>1452</v>
      </c>
      <c r="B1127" s="8" t="s">
        <v>53</v>
      </c>
      <c r="D1127" s="22" t="s">
        <v>1908</v>
      </c>
      <c r="E1127" s="15" t="s">
        <v>45</v>
      </c>
      <c r="F1127" s="8" t="s">
        <v>111</v>
      </c>
      <c r="I1127" s="2">
        <v>360</v>
      </c>
      <c r="M1127" s="3">
        <v>1988</v>
      </c>
      <c r="R1127" s="6">
        <v>7</v>
      </c>
      <c r="T1127" s="6">
        <v>18.7</v>
      </c>
      <c r="Z1127" s="12" t="s">
        <v>1909</v>
      </c>
      <c r="AA1127" s="13">
        <v>4.5999999999999996</v>
      </c>
    </row>
    <row r="1128" spans="1:41" x14ac:dyDescent="0.25">
      <c r="A1128" s="8" t="s">
        <v>1452</v>
      </c>
      <c r="B1128" s="8" t="s">
        <v>53</v>
      </c>
      <c r="D1128" s="7">
        <v>26.256</v>
      </c>
      <c r="E1128" s="15" t="s">
        <v>349</v>
      </c>
      <c r="I1128" s="2">
        <v>256</v>
      </c>
      <c r="M1128" s="3">
        <v>1972</v>
      </c>
      <c r="N1128" s="3">
        <v>1983</v>
      </c>
      <c r="T1128" s="6">
        <v>26</v>
      </c>
    </row>
    <row r="1129" spans="1:41" x14ac:dyDescent="0.25">
      <c r="A1129" s="8" t="s">
        <v>1452</v>
      </c>
      <c r="B1129" s="8" t="s">
        <v>53</v>
      </c>
      <c r="D1129" s="7">
        <v>26.280999999999999</v>
      </c>
      <c r="E1129" s="15" t="s">
        <v>55</v>
      </c>
      <c r="I1129" s="2">
        <v>278.10000000000002</v>
      </c>
      <c r="M1129" s="3">
        <v>1987</v>
      </c>
      <c r="T1129" s="6">
        <v>26</v>
      </c>
      <c r="Z1129" s="12" t="s">
        <v>1910</v>
      </c>
      <c r="AJ1129" s="5">
        <v>90</v>
      </c>
      <c r="AN1129" s="8" t="s">
        <v>1093</v>
      </c>
    </row>
    <row r="1130" spans="1:41" x14ac:dyDescent="0.25">
      <c r="A1130" s="8" t="s">
        <v>1452</v>
      </c>
      <c r="B1130" s="8" t="s">
        <v>53</v>
      </c>
      <c r="D1130" s="7">
        <v>26.331</v>
      </c>
      <c r="E1130" s="15" t="s">
        <v>150</v>
      </c>
      <c r="F1130" s="8" t="s">
        <v>90</v>
      </c>
      <c r="I1130" s="2">
        <v>330</v>
      </c>
      <c r="M1130" s="3">
        <v>1975</v>
      </c>
      <c r="T1130" s="6">
        <v>26</v>
      </c>
      <c r="Z1130" s="12" t="s">
        <v>1911</v>
      </c>
      <c r="AA1130" s="13">
        <v>3.1</v>
      </c>
    </row>
    <row r="1131" spans="1:41" x14ac:dyDescent="0.25">
      <c r="A1131" s="8" t="s">
        <v>1452</v>
      </c>
      <c r="B1131" s="8" t="s">
        <v>53</v>
      </c>
      <c r="D1131" s="7">
        <v>26.413</v>
      </c>
      <c r="E1131" s="15" t="s">
        <v>55</v>
      </c>
      <c r="I1131" s="2">
        <v>410</v>
      </c>
      <c r="K1131" s="14">
        <v>3</v>
      </c>
      <c r="M1131" s="3">
        <v>2004</v>
      </c>
      <c r="R1131" s="6">
        <v>16</v>
      </c>
      <c r="T1131" s="6">
        <v>28</v>
      </c>
    </row>
    <row r="1132" spans="1:41" x14ac:dyDescent="0.25">
      <c r="A1132" s="8" t="s">
        <v>1452</v>
      </c>
      <c r="B1132" s="8" t="s">
        <v>53</v>
      </c>
      <c r="D1132" s="22" t="s">
        <v>1843</v>
      </c>
      <c r="E1132" s="15" t="s">
        <v>55</v>
      </c>
      <c r="F1132" s="8" t="s">
        <v>61</v>
      </c>
      <c r="I1132" s="2">
        <v>441</v>
      </c>
      <c r="K1132" s="5">
        <v>4</v>
      </c>
      <c r="M1132" s="3">
        <v>2008</v>
      </c>
      <c r="O1132" s="6">
        <v>30</v>
      </c>
      <c r="Q1132" s="6">
        <f>O1132*1.2</f>
        <v>36</v>
      </c>
      <c r="T1132" s="6">
        <v>26</v>
      </c>
    </row>
    <row r="1133" spans="1:41" x14ac:dyDescent="0.25">
      <c r="A1133" s="8" t="s">
        <v>1452</v>
      </c>
      <c r="B1133" s="8" t="s">
        <v>53</v>
      </c>
      <c r="D1133" s="22" t="s">
        <v>1745</v>
      </c>
      <c r="E1133" s="15" t="s">
        <v>55</v>
      </c>
      <c r="F1133" s="8" t="s">
        <v>61</v>
      </c>
      <c r="I1133" s="2">
        <v>480</v>
      </c>
      <c r="K1133" s="5">
        <v>5</v>
      </c>
      <c r="M1133" s="3">
        <v>2001</v>
      </c>
      <c r="T1133" s="6">
        <v>26</v>
      </c>
      <c r="AA1133" s="13">
        <v>4.5</v>
      </c>
      <c r="AL1133" s="5">
        <v>6.05</v>
      </c>
      <c r="AO1133" s="25" t="s">
        <v>1912</v>
      </c>
    </row>
    <row r="1134" spans="1:41" x14ac:dyDescent="0.25">
      <c r="A1134" s="8" t="s">
        <v>1452</v>
      </c>
      <c r="B1134" s="8" t="s">
        <v>53</v>
      </c>
      <c r="D1134" s="7">
        <v>27.341999999999999</v>
      </c>
      <c r="E1134" s="15" t="s">
        <v>55</v>
      </c>
      <c r="F1134" s="8" t="s">
        <v>111</v>
      </c>
      <c r="I1134" s="2">
        <v>340</v>
      </c>
      <c r="M1134" s="3">
        <v>1995</v>
      </c>
      <c r="R1134" s="6">
        <v>12.7</v>
      </c>
      <c r="T1134" s="6">
        <v>27</v>
      </c>
      <c r="AA1134" s="13">
        <v>3.85</v>
      </c>
    </row>
    <row r="1135" spans="1:41" x14ac:dyDescent="0.25">
      <c r="A1135" s="8" t="s">
        <v>1452</v>
      </c>
      <c r="B1135" s="8" t="s">
        <v>53</v>
      </c>
      <c r="D1135" s="7">
        <v>27.422000000000001</v>
      </c>
      <c r="E1135" s="15" t="s">
        <v>150</v>
      </c>
      <c r="I1135" s="2">
        <v>420</v>
      </c>
      <c r="K1135" s="5">
        <v>1</v>
      </c>
      <c r="M1135" s="3">
        <v>1994</v>
      </c>
      <c r="T1135" s="6">
        <v>27</v>
      </c>
    </row>
    <row r="1136" spans="1:41" x14ac:dyDescent="0.25">
      <c r="A1136" s="8" t="s">
        <v>1452</v>
      </c>
      <c r="B1136" s="8" t="s">
        <v>53</v>
      </c>
      <c r="D1136" s="7">
        <v>28.402999999999999</v>
      </c>
      <c r="E1136" s="15" t="s">
        <v>55</v>
      </c>
      <c r="I1136" s="2">
        <v>400</v>
      </c>
      <c r="K1136" s="5">
        <v>2</v>
      </c>
      <c r="M1136" s="3">
        <v>2001</v>
      </c>
      <c r="T1136" s="6">
        <v>26</v>
      </c>
    </row>
    <row r="1137" spans="1:41" x14ac:dyDescent="0.25">
      <c r="A1137" s="8" t="s">
        <v>1452</v>
      </c>
      <c r="B1137" s="8" t="s">
        <v>53</v>
      </c>
      <c r="D1137" s="7">
        <v>28.414000000000001</v>
      </c>
      <c r="E1137" s="15" t="s">
        <v>45</v>
      </c>
      <c r="I1137" s="2">
        <v>410</v>
      </c>
      <c r="K1137" s="14">
        <v>3</v>
      </c>
      <c r="M1137" s="3">
        <v>2001</v>
      </c>
      <c r="T1137" s="6">
        <v>28</v>
      </c>
    </row>
    <row r="1138" spans="1:41" x14ac:dyDescent="0.25">
      <c r="A1138" s="8" t="s">
        <v>1452</v>
      </c>
      <c r="B1138" s="8" t="s">
        <v>53</v>
      </c>
      <c r="D1138" s="22" t="s">
        <v>1913</v>
      </c>
      <c r="E1138" s="15" t="s">
        <v>55</v>
      </c>
      <c r="I1138" s="2">
        <v>240</v>
      </c>
      <c r="T1138" s="6">
        <v>26</v>
      </c>
    </row>
    <row r="1139" spans="1:41" x14ac:dyDescent="0.25">
      <c r="A1139" s="8" t="s">
        <v>1452</v>
      </c>
      <c r="B1139" s="8" t="s">
        <v>53</v>
      </c>
      <c r="D1139" s="22" t="s">
        <v>1914</v>
      </c>
      <c r="E1139" s="15" t="s">
        <v>89</v>
      </c>
      <c r="I1139" s="2">
        <v>443</v>
      </c>
      <c r="Q1139" s="6">
        <v>100</v>
      </c>
      <c r="T1139" s="6">
        <v>32</v>
      </c>
      <c r="Z1139" s="12" t="s">
        <v>1915</v>
      </c>
    </row>
    <row r="1140" spans="1:41" x14ac:dyDescent="0.25">
      <c r="A1140" s="8" t="s">
        <v>1452</v>
      </c>
      <c r="B1140" s="8" t="s">
        <v>53</v>
      </c>
      <c r="D1140" s="7">
        <v>32.444000000000003</v>
      </c>
      <c r="E1140" s="15" t="s">
        <v>89</v>
      </c>
      <c r="I1140" s="2">
        <v>443</v>
      </c>
      <c r="T1140" s="6">
        <v>32</v>
      </c>
    </row>
    <row r="1141" spans="1:41" x14ac:dyDescent="0.25">
      <c r="A1141" s="8" t="s">
        <v>1452</v>
      </c>
      <c r="B1141" s="8" t="s">
        <v>53</v>
      </c>
      <c r="D1141" s="7">
        <v>33.314</v>
      </c>
      <c r="E1141" s="15" t="s">
        <v>55</v>
      </c>
      <c r="I1141" s="2">
        <v>314</v>
      </c>
      <c r="M1141" s="3">
        <v>2000</v>
      </c>
      <c r="R1141" s="6">
        <v>12.64</v>
      </c>
      <c r="T1141" s="6">
        <v>33</v>
      </c>
      <c r="Z1141" s="12" t="s">
        <v>1916</v>
      </c>
    </row>
    <row r="1142" spans="1:41" x14ac:dyDescent="0.25">
      <c r="A1142" s="8" t="s">
        <v>1452</v>
      </c>
      <c r="B1142" s="8" t="s">
        <v>53</v>
      </c>
      <c r="D1142" s="22" t="s">
        <v>1917</v>
      </c>
      <c r="E1142" s="15" t="s">
        <v>55</v>
      </c>
      <c r="I1142" s="2">
        <v>360</v>
      </c>
      <c r="K1142" s="14">
        <v>3</v>
      </c>
      <c r="M1142" s="3">
        <v>2003</v>
      </c>
      <c r="T1142" s="6">
        <v>33</v>
      </c>
    </row>
    <row r="1143" spans="1:41" x14ac:dyDescent="0.25">
      <c r="A1143" s="8" t="s">
        <v>1452</v>
      </c>
      <c r="B1143" s="8" t="s">
        <v>53</v>
      </c>
      <c r="D1143" s="22" t="s">
        <v>1918</v>
      </c>
      <c r="E1143" s="15" t="s">
        <v>55</v>
      </c>
      <c r="I1143" s="2">
        <v>400</v>
      </c>
      <c r="K1143" s="14">
        <v>2</v>
      </c>
      <c r="L1143" s="5">
        <v>4</v>
      </c>
      <c r="M1143" s="3">
        <v>2009</v>
      </c>
      <c r="R1143" s="6">
        <v>10.4</v>
      </c>
      <c r="T1143" s="6">
        <v>33</v>
      </c>
      <c r="Z1143" s="12" t="s">
        <v>1919</v>
      </c>
      <c r="AA1143" s="13" t="s">
        <v>1920</v>
      </c>
    </row>
    <row r="1144" spans="1:41" x14ac:dyDescent="0.25">
      <c r="A1144" s="8" t="s">
        <v>1452</v>
      </c>
      <c r="B1144" s="8" t="s">
        <v>53</v>
      </c>
      <c r="D1144" s="22" t="s">
        <v>1921</v>
      </c>
      <c r="E1144" s="15" t="s">
        <v>129</v>
      </c>
      <c r="F1144" s="8" t="s">
        <v>61</v>
      </c>
      <c r="I1144" s="2">
        <v>439</v>
      </c>
      <c r="M1144" s="3">
        <v>2009</v>
      </c>
      <c r="R1144" s="6">
        <v>14</v>
      </c>
      <c r="T1144" s="6">
        <v>33</v>
      </c>
      <c r="Z1144" s="12" t="s">
        <v>1922</v>
      </c>
      <c r="AA1144" s="13" t="s">
        <v>1923</v>
      </c>
    </row>
    <row r="1145" spans="1:41" x14ac:dyDescent="0.25">
      <c r="A1145" s="8" t="s">
        <v>1452</v>
      </c>
      <c r="B1145" s="8" t="s">
        <v>53</v>
      </c>
      <c r="D1145" s="22" t="s">
        <v>1924</v>
      </c>
      <c r="E1145" s="15" t="s">
        <v>349</v>
      </c>
      <c r="I1145" s="2">
        <v>320</v>
      </c>
      <c r="T1145" s="6">
        <v>38</v>
      </c>
    </row>
    <row r="1146" spans="1:41" x14ac:dyDescent="0.25">
      <c r="A1146" s="8" t="s">
        <v>1452</v>
      </c>
      <c r="B1146" s="8" t="s">
        <v>53</v>
      </c>
      <c r="D1146" s="22" t="s">
        <v>1925</v>
      </c>
      <c r="E1146" s="15" t="s">
        <v>55</v>
      </c>
      <c r="I1146" s="2">
        <v>400</v>
      </c>
      <c r="M1146" s="3">
        <v>2012</v>
      </c>
      <c r="T1146" s="6">
        <v>40</v>
      </c>
    </row>
    <row r="1147" spans="1:41" x14ac:dyDescent="0.25">
      <c r="A1147" s="8" t="s">
        <v>1452</v>
      </c>
      <c r="B1147" s="8" t="s">
        <v>53</v>
      </c>
      <c r="D1147" s="22" t="s">
        <v>1926</v>
      </c>
      <c r="E1147" s="15" t="s">
        <v>89</v>
      </c>
      <c r="I1147" s="2">
        <v>440</v>
      </c>
      <c r="K1147" s="5">
        <v>5</v>
      </c>
      <c r="M1147" s="3">
        <v>2011</v>
      </c>
      <c r="T1147" s="6">
        <v>41</v>
      </c>
    </row>
    <row r="1148" spans="1:41" x14ac:dyDescent="0.25">
      <c r="A1148" s="8" t="s">
        <v>1452</v>
      </c>
      <c r="B1148" s="8" t="s">
        <v>53</v>
      </c>
      <c r="D1148" s="22" t="s">
        <v>1763</v>
      </c>
      <c r="E1148" s="15" t="s">
        <v>89</v>
      </c>
      <c r="I1148" s="2">
        <v>483</v>
      </c>
      <c r="K1148" s="14">
        <v>3</v>
      </c>
      <c r="M1148" s="3">
        <v>2008</v>
      </c>
      <c r="Q1148" s="6">
        <v>100</v>
      </c>
      <c r="T1148" s="6">
        <v>41</v>
      </c>
      <c r="Z1148" s="12" t="s">
        <v>1927</v>
      </c>
    </row>
    <row r="1149" spans="1:41" x14ac:dyDescent="0.25">
      <c r="A1149" s="8" t="s">
        <v>1452</v>
      </c>
      <c r="B1149" s="8" t="s">
        <v>53</v>
      </c>
      <c r="D1149" s="7">
        <v>17192</v>
      </c>
      <c r="E1149" s="15" t="s">
        <v>45</v>
      </c>
      <c r="I1149" s="2">
        <v>192</v>
      </c>
      <c r="T1149" s="6">
        <v>17</v>
      </c>
      <c r="AF1149" s="14" t="s">
        <v>50</v>
      </c>
      <c r="AG1149" s="14" t="s">
        <v>50</v>
      </c>
      <c r="AH1149" s="14" t="s">
        <v>50</v>
      </c>
      <c r="AJ1149" s="5">
        <v>120</v>
      </c>
      <c r="AO1149" s="25" t="s">
        <v>1928</v>
      </c>
    </row>
    <row r="1150" spans="1:41" x14ac:dyDescent="0.25">
      <c r="A1150" s="8" t="s">
        <v>1452</v>
      </c>
      <c r="B1150" s="8" t="s">
        <v>53</v>
      </c>
      <c r="D1150" s="7" t="s">
        <v>1929</v>
      </c>
      <c r="E1150" s="15" t="s">
        <v>45</v>
      </c>
      <c r="I1150" s="2">
        <v>192</v>
      </c>
      <c r="M1150" s="3">
        <v>1991</v>
      </c>
      <c r="T1150" s="6">
        <v>10</v>
      </c>
      <c r="AE1150" s="14">
        <v>6</v>
      </c>
      <c r="AF1150" s="14" t="s">
        <v>50</v>
      </c>
      <c r="AG1150" s="14" t="s">
        <v>50</v>
      </c>
      <c r="AH1150" s="14" t="s">
        <v>50</v>
      </c>
      <c r="AK1150" s="7" t="s">
        <v>734</v>
      </c>
      <c r="AN1150" s="8" t="s">
        <v>1930</v>
      </c>
      <c r="AO1150" s="25" t="s">
        <v>1931</v>
      </c>
    </row>
    <row r="1151" spans="1:41" x14ac:dyDescent="0.25">
      <c r="A1151" s="8" t="s">
        <v>1452</v>
      </c>
      <c r="B1151" s="8" t="s">
        <v>53</v>
      </c>
      <c r="D1151" s="7" t="s">
        <v>1932</v>
      </c>
      <c r="E1151" s="15" t="s">
        <v>148</v>
      </c>
      <c r="I1151" s="2">
        <v>212</v>
      </c>
      <c r="M1151" s="3">
        <v>1957</v>
      </c>
      <c r="N1151" s="3">
        <v>1968</v>
      </c>
      <c r="T1151" s="6">
        <v>10</v>
      </c>
    </row>
    <row r="1152" spans="1:41" x14ac:dyDescent="0.25">
      <c r="A1152" s="8" t="s">
        <v>1452</v>
      </c>
      <c r="B1152" s="8" t="s">
        <v>53</v>
      </c>
      <c r="D1152" s="7" t="s">
        <v>1933</v>
      </c>
      <c r="E1152" s="15" t="s">
        <v>148</v>
      </c>
      <c r="I1152" s="2">
        <v>212</v>
      </c>
      <c r="M1152" s="3">
        <v>1963</v>
      </c>
      <c r="N1152" s="3">
        <v>1967</v>
      </c>
      <c r="T1152" s="6">
        <v>13</v>
      </c>
    </row>
    <row r="1153" spans="1:41" x14ac:dyDescent="0.25">
      <c r="A1153" s="8" t="s">
        <v>1452</v>
      </c>
      <c r="B1153" s="8" t="s">
        <v>53</v>
      </c>
      <c r="D1153" s="7" t="s">
        <v>1934</v>
      </c>
      <c r="I1153" s="2">
        <v>224</v>
      </c>
      <c r="T1153" s="6">
        <v>13</v>
      </c>
    </row>
    <row r="1154" spans="1:41" x14ac:dyDescent="0.25">
      <c r="A1154" s="8" t="s">
        <v>1452</v>
      </c>
      <c r="B1154" s="8" t="s">
        <v>53</v>
      </c>
      <c r="D1154" s="7" t="s">
        <v>1935</v>
      </c>
      <c r="I1154" s="2">
        <v>264</v>
      </c>
      <c r="T1154" s="6">
        <v>13</v>
      </c>
    </row>
    <row r="1155" spans="1:41" x14ac:dyDescent="0.25">
      <c r="A1155" s="8" t="s">
        <v>1452</v>
      </c>
      <c r="B1155" s="8" t="s">
        <v>53</v>
      </c>
      <c r="D1155" s="7" t="s">
        <v>1936</v>
      </c>
      <c r="E1155" s="15" t="s">
        <v>148</v>
      </c>
      <c r="I1155" s="2">
        <v>192</v>
      </c>
      <c r="M1155" s="3">
        <v>1979</v>
      </c>
      <c r="T1155" s="6">
        <v>14</v>
      </c>
    </row>
    <row r="1156" spans="1:41" x14ac:dyDescent="0.25">
      <c r="A1156" s="8" t="s">
        <v>1452</v>
      </c>
      <c r="B1156" s="8" t="s">
        <v>53</v>
      </c>
      <c r="D1156" s="7" t="s">
        <v>1937</v>
      </c>
      <c r="E1156" s="15" t="s">
        <v>148</v>
      </c>
      <c r="I1156" s="2">
        <v>168</v>
      </c>
      <c r="M1156" s="3">
        <v>1963</v>
      </c>
      <c r="N1156" s="3">
        <v>1983</v>
      </c>
      <c r="T1156" s="6">
        <v>15</v>
      </c>
    </row>
    <row r="1157" spans="1:41" x14ac:dyDescent="0.25">
      <c r="A1157" s="8" t="s">
        <v>1452</v>
      </c>
      <c r="B1157" s="8" t="s">
        <v>53</v>
      </c>
      <c r="D1157" s="7" t="s">
        <v>1938</v>
      </c>
      <c r="I1157" s="2">
        <v>192</v>
      </c>
      <c r="T1157" s="6">
        <v>19</v>
      </c>
    </row>
    <row r="1158" spans="1:41" x14ac:dyDescent="0.25">
      <c r="A1158" s="8" t="s">
        <v>1452</v>
      </c>
      <c r="B1158" s="8" t="s">
        <v>53</v>
      </c>
      <c r="D1158" s="7" t="s">
        <v>1939</v>
      </c>
      <c r="E1158" s="15" t="s">
        <v>148</v>
      </c>
      <c r="I1158" s="2">
        <v>168</v>
      </c>
      <c r="M1158" s="3">
        <v>1976</v>
      </c>
      <c r="T1158" s="6">
        <v>16</v>
      </c>
    </row>
    <row r="1159" spans="1:41" x14ac:dyDescent="0.25">
      <c r="A1159" s="8" t="s">
        <v>1452</v>
      </c>
      <c r="B1159" s="8" t="s">
        <v>53</v>
      </c>
      <c r="D1159" s="7" t="s">
        <v>1940</v>
      </c>
      <c r="E1159" s="15" t="s">
        <v>148</v>
      </c>
      <c r="I1159" s="2">
        <v>190</v>
      </c>
      <c r="T1159" s="6">
        <v>16</v>
      </c>
    </row>
    <row r="1160" spans="1:41" x14ac:dyDescent="0.25">
      <c r="A1160" s="8" t="s">
        <v>1452</v>
      </c>
      <c r="B1160" s="8" t="s">
        <v>53</v>
      </c>
      <c r="D1160" s="7" t="s">
        <v>1941</v>
      </c>
      <c r="I1160" s="2">
        <v>240</v>
      </c>
      <c r="T1160" s="6">
        <v>24</v>
      </c>
    </row>
    <row r="1161" spans="1:41" x14ac:dyDescent="0.25">
      <c r="A1161" s="8" t="s">
        <v>1452</v>
      </c>
      <c r="B1161" s="8" t="s">
        <v>53</v>
      </c>
      <c r="D1161" s="22" t="s">
        <v>1942</v>
      </c>
      <c r="E1161" s="15" t="s">
        <v>45</v>
      </c>
      <c r="I1161" s="2">
        <v>240</v>
      </c>
      <c r="M1161" s="3">
        <v>1984</v>
      </c>
      <c r="T1161" s="6">
        <v>16</v>
      </c>
      <c r="Z1161" s="12" t="s">
        <v>1887</v>
      </c>
      <c r="AJ1161" s="5">
        <v>89</v>
      </c>
      <c r="AK1161" s="7" t="s">
        <v>393</v>
      </c>
      <c r="AN1161" s="8" t="s">
        <v>1943</v>
      </c>
    </row>
    <row r="1162" spans="1:41" x14ac:dyDescent="0.25">
      <c r="A1162" s="8" t="s">
        <v>1452</v>
      </c>
      <c r="B1162" s="8" t="s">
        <v>53</v>
      </c>
      <c r="D1162" s="7" t="s">
        <v>1944</v>
      </c>
      <c r="E1162" s="15" t="s">
        <v>45</v>
      </c>
      <c r="F1162" s="8" t="s">
        <v>111</v>
      </c>
      <c r="I1162" s="2">
        <v>260</v>
      </c>
      <c r="M1162" s="3">
        <v>1990</v>
      </c>
      <c r="T1162" s="6">
        <v>18</v>
      </c>
      <c r="Z1162" s="12" t="s">
        <v>1945</v>
      </c>
      <c r="AA1162" s="13" t="s">
        <v>1923</v>
      </c>
    </row>
    <row r="1163" spans="1:41" x14ac:dyDescent="0.25">
      <c r="A1163" s="8" t="s">
        <v>1452</v>
      </c>
      <c r="B1163" s="8" t="s">
        <v>53</v>
      </c>
      <c r="D1163" s="7" t="s">
        <v>1946</v>
      </c>
      <c r="E1163" s="15" t="s">
        <v>45</v>
      </c>
      <c r="I1163" s="2">
        <v>245</v>
      </c>
      <c r="K1163" s="14">
        <v>3</v>
      </c>
      <c r="M1163" s="3">
        <v>2000</v>
      </c>
      <c r="R1163" s="6">
        <v>10</v>
      </c>
      <c r="T1163" s="6">
        <v>18</v>
      </c>
      <c r="AA1163" s="13">
        <v>3.9</v>
      </c>
    </row>
    <row r="1164" spans="1:41" x14ac:dyDescent="0.25">
      <c r="A1164" s="8" t="s">
        <v>1452</v>
      </c>
      <c r="B1164" s="8" t="s">
        <v>53</v>
      </c>
      <c r="D1164" s="7" t="s">
        <v>1947</v>
      </c>
      <c r="I1164" s="2">
        <v>310</v>
      </c>
      <c r="M1164" s="3">
        <v>2004</v>
      </c>
      <c r="T1164" s="6">
        <v>18</v>
      </c>
      <c r="AO1164" s="25" t="s">
        <v>1948</v>
      </c>
    </row>
    <row r="1165" spans="1:41" x14ac:dyDescent="0.25">
      <c r="A1165" s="8" t="s">
        <v>1452</v>
      </c>
      <c r="B1165" s="8" t="s">
        <v>53</v>
      </c>
      <c r="D1165" s="7" t="s">
        <v>1949</v>
      </c>
      <c r="I1165" s="2">
        <v>372</v>
      </c>
      <c r="T1165" s="6">
        <v>18</v>
      </c>
    </row>
    <row r="1166" spans="1:41" x14ac:dyDescent="0.25">
      <c r="A1166" s="8" t="s">
        <v>1452</v>
      </c>
      <c r="B1166" s="8" t="s">
        <v>53</v>
      </c>
      <c r="D1166" s="7" t="s">
        <v>1950</v>
      </c>
      <c r="E1166" s="15" t="s">
        <v>45</v>
      </c>
      <c r="I1166" s="2">
        <v>480</v>
      </c>
      <c r="M1166" s="3">
        <v>1998</v>
      </c>
      <c r="R1166" s="6">
        <v>11.2</v>
      </c>
      <c r="S1166" s="6">
        <v>5.8</v>
      </c>
      <c r="T1166" s="6">
        <v>17</v>
      </c>
      <c r="Z1166" s="12" t="s">
        <v>1951</v>
      </c>
      <c r="AL1166" s="5">
        <v>5.77</v>
      </c>
      <c r="AN1166" s="8" t="s">
        <v>1952</v>
      </c>
    </row>
    <row r="1167" spans="1:41" x14ac:dyDescent="0.25">
      <c r="A1167" s="8" t="s">
        <v>1452</v>
      </c>
      <c r="B1167" s="8" t="s">
        <v>53</v>
      </c>
      <c r="D1167" s="7" t="s">
        <v>1953</v>
      </c>
      <c r="E1167" s="15" t="s">
        <v>45</v>
      </c>
      <c r="I1167" s="2">
        <v>240</v>
      </c>
      <c r="M1167" s="3">
        <v>1981</v>
      </c>
      <c r="T1167" s="6">
        <v>19</v>
      </c>
      <c r="Z1167" s="12" t="s">
        <v>1954</v>
      </c>
      <c r="AA1167" s="13">
        <v>5.5</v>
      </c>
      <c r="AL1167" s="5">
        <v>7.4</v>
      </c>
    </row>
    <row r="1168" spans="1:41" x14ac:dyDescent="0.25">
      <c r="A1168" s="8" t="s">
        <v>1452</v>
      </c>
      <c r="B1168" s="8" t="s">
        <v>53</v>
      </c>
      <c r="D1168" s="7" t="s">
        <v>1955</v>
      </c>
      <c r="E1168" s="15" t="s">
        <v>45</v>
      </c>
      <c r="I1168" s="2">
        <v>280</v>
      </c>
      <c r="K1168" s="5">
        <v>0</v>
      </c>
      <c r="M1168" s="3">
        <v>1979</v>
      </c>
      <c r="T1168" s="6">
        <v>19</v>
      </c>
    </row>
    <row r="1169" spans="1:41" x14ac:dyDescent="0.25">
      <c r="A1169" s="8" t="s">
        <v>1452</v>
      </c>
      <c r="B1169" s="8" t="s">
        <v>53</v>
      </c>
      <c r="D1169" s="7" t="s">
        <v>1956</v>
      </c>
      <c r="E1169" s="15" t="s">
        <v>45</v>
      </c>
      <c r="I1169" s="2">
        <v>280</v>
      </c>
      <c r="M1169" s="3">
        <v>1987</v>
      </c>
      <c r="R1169" s="6">
        <v>9.73</v>
      </c>
      <c r="T1169" s="6">
        <v>19</v>
      </c>
      <c r="Z1169" s="12" t="s">
        <v>1897</v>
      </c>
    </row>
    <row r="1170" spans="1:41" x14ac:dyDescent="0.25">
      <c r="A1170" s="8" t="s">
        <v>1452</v>
      </c>
      <c r="B1170" s="8" t="s">
        <v>53</v>
      </c>
      <c r="D1170" s="7" t="s">
        <v>1957</v>
      </c>
      <c r="E1170" s="15" t="s">
        <v>45</v>
      </c>
      <c r="I1170" s="2">
        <v>290</v>
      </c>
      <c r="K1170" s="5">
        <v>1</v>
      </c>
      <c r="M1170" s="3">
        <v>1990</v>
      </c>
      <c r="T1170" s="6">
        <v>20.5</v>
      </c>
      <c r="AA1170" s="13">
        <v>4.5</v>
      </c>
      <c r="AE1170" s="14">
        <v>6</v>
      </c>
    </row>
    <row r="1171" spans="1:41" x14ac:dyDescent="0.25">
      <c r="A1171" s="8" t="s">
        <v>1452</v>
      </c>
      <c r="B1171" s="8" t="s">
        <v>53</v>
      </c>
      <c r="D1171" s="7" t="s">
        <v>1958</v>
      </c>
      <c r="I1171" s="2">
        <v>290</v>
      </c>
      <c r="T1171" s="6">
        <v>21</v>
      </c>
    </row>
    <row r="1172" spans="1:41" x14ac:dyDescent="0.25">
      <c r="A1172" s="8" t="s">
        <v>1452</v>
      </c>
      <c r="B1172" s="8" t="s">
        <v>53</v>
      </c>
      <c r="D1172" s="7" t="s">
        <v>1959</v>
      </c>
      <c r="E1172" s="15" t="s">
        <v>150</v>
      </c>
      <c r="F1172" s="8" t="s">
        <v>61</v>
      </c>
      <c r="I1172" s="2">
        <v>315</v>
      </c>
      <c r="J1172" s="2">
        <v>321</v>
      </c>
      <c r="M1172" s="3">
        <v>1987</v>
      </c>
      <c r="R1172" s="6">
        <v>6.5</v>
      </c>
      <c r="T1172" s="6">
        <v>26</v>
      </c>
      <c r="AA1172" s="13">
        <v>3.2</v>
      </c>
      <c r="AE1172" s="14">
        <v>6</v>
      </c>
    </row>
    <row r="1173" spans="1:41" x14ac:dyDescent="0.25">
      <c r="A1173" s="8" t="s">
        <v>1452</v>
      </c>
      <c r="B1173" s="8" t="s">
        <v>53</v>
      </c>
      <c r="D1173" s="7" t="s">
        <v>1960</v>
      </c>
      <c r="E1173" s="15" t="s">
        <v>55</v>
      </c>
      <c r="I1173" s="2">
        <v>409</v>
      </c>
      <c r="K1173" s="5">
        <v>2</v>
      </c>
      <c r="M1173" s="3">
        <v>2000</v>
      </c>
      <c r="R1173" s="6">
        <v>14.48</v>
      </c>
      <c r="Z1173" s="12" t="s">
        <v>1961</v>
      </c>
      <c r="AA1173" s="13" t="s">
        <v>1962</v>
      </c>
    </row>
    <row r="1174" spans="1:41" x14ac:dyDescent="0.25">
      <c r="A1174" s="8" t="s">
        <v>1452</v>
      </c>
      <c r="B1174" s="8" t="s">
        <v>53</v>
      </c>
      <c r="D1174" s="7" t="s">
        <v>1963</v>
      </c>
      <c r="E1174" s="15" t="s">
        <v>150</v>
      </c>
      <c r="F1174" s="8" t="s">
        <v>90</v>
      </c>
      <c r="I1174" s="2">
        <v>360</v>
      </c>
      <c r="M1174" s="3">
        <v>1999</v>
      </c>
      <c r="R1174" s="6">
        <v>13.3</v>
      </c>
      <c r="S1174" s="6">
        <v>12.7</v>
      </c>
      <c r="T1174" s="6">
        <v>26</v>
      </c>
    </row>
    <row r="1175" spans="1:41" x14ac:dyDescent="0.25">
      <c r="A1175" s="8" t="s">
        <v>1452</v>
      </c>
      <c r="B1175" s="8" t="s">
        <v>53</v>
      </c>
      <c r="D1175" s="7" t="s">
        <v>1964</v>
      </c>
      <c r="E1175" s="15" t="s">
        <v>349</v>
      </c>
      <c r="I1175" s="2">
        <v>230</v>
      </c>
      <c r="T1175" s="6">
        <v>32</v>
      </c>
    </row>
    <row r="1176" spans="1:41" x14ac:dyDescent="0.25">
      <c r="A1176" s="8" t="s">
        <v>1452</v>
      </c>
      <c r="B1176" s="8" t="s">
        <v>53</v>
      </c>
      <c r="D1176" s="7" t="s">
        <v>1965</v>
      </c>
      <c r="E1176" s="15" t="s">
        <v>55</v>
      </c>
      <c r="AN1176" s="8" t="s">
        <v>1966</v>
      </c>
    </row>
    <row r="1177" spans="1:41" x14ac:dyDescent="0.25">
      <c r="A1177" s="8" t="s">
        <v>1452</v>
      </c>
      <c r="B1177" s="8" t="s">
        <v>53</v>
      </c>
      <c r="D1177" s="22" t="s">
        <v>1967</v>
      </c>
      <c r="E1177" s="15" t="s">
        <v>148</v>
      </c>
      <c r="I1177" s="2">
        <v>160</v>
      </c>
      <c r="M1177" s="3">
        <v>1975</v>
      </c>
      <c r="T1177" s="6">
        <v>9</v>
      </c>
    </row>
    <row r="1178" spans="1:41" x14ac:dyDescent="0.25">
      <c r="A1178" s="8" t="s">
        <v>1452</v>
      </c>
      <c r="B1178" s="8" t="s">
        <v>53</v>
      </c>
      <c r="D1178" s="7" t="s">
        <v>1968</v>
      </c>
      <c r="E1178" s="15" t="s">
        <v>148</v>
      </c>
      <c r="I1178" s="2">
        <v>186</v>
      </c>
      <c r="M1178" s="3">
        <v>1971</v>
      </c>
      <c r="T1178" s="6">
        <v>9</v>
      </c>
    </row>
    <row r="1179" spans="1:41" x14ac:dyDescent="0.25">
      <c r="A1179" s="8" t="s">
        <v>1452</v>
      </c>
      <c r="B1179" s="8" t="s">
        <v>53</v>
      </c>
      <c r="D1179" s="7" t="s">
        <v>1969</v>
      </c>
      <c r="E1179" s="15" t="s">
        <v>148</v>
      </c>
      <c r="I1179" s="2">
        <v>192</v>
      </c>
      <c r="M1179" s="3">
        <v>1973</v>
      </c>
      <c r="T1179" s="6">
        <v>9</v>
      </c>
    </row>
    <row r="1180" spans="1:41" x14ac:dyDescent="0.25">
      <c r="A1180" s="8" t="s">
        <v>1452</v>
      </c>
      <c r="B1180" s="8" t="s">
        <v>53</v>
      </c>
      <c r="D1180" s="7" t="s">
        <v>1970</v>
      </c>
      <c r="E1180" s="15" t="s">
        <v>45</v>
      </c>
      <c r="I1180" s="2">
        <v>90</v>
      </c>
      <c r="J1180" s="2">
        <v>150</v>
      </c>
    </row>
    <row r="1181" spans="1:41" x14ac:dyDescent="0.25">
      <c r="A1181" s="8" t="s">
        <v>1452</v>
      </c>
      <c r="B1181" s="8" t="s">
        <v>53</v>
      </c>
      <c r="D1181" s="7" t="s">
        <v>1971</v>
      </c>
      <c r="E1181" s="15" t="s">
        <v>150</v>
      </c>
    </row>
    <row r="1182" spans="1:41" x14ac:dyDescent="0.25">
      <c r="A1182" s="8" t="s">
        <v>1452</v>
      </c>
      <c r="B1182" s="8" t="s">
        <v>53</v>
      </c>
      <c r="D1182" s="7" t="s">
        <v>1972</v>
      </c>
      <c r="E1182" s="15" t="s">
        <v>45</v>
      </c>
      <c r="AO1182" s="25" t="s">
        <v>1973</v>
      </c>
    </row>
    <row r="1183" spans="1:41" x14ac:dyDescent="0.25">
      <c r="A1183" s="8" t="s">
        <v>1452</v>
      </c>
      <c r="B1183" s="8" t="s">
        <v>53</v>
      </c>
      <c r="D1183" s="7" t="s">
        <v>1974</v>
      </c>
      <c r="E1183" s="15" t="s">
        <v>45</v>
      </c>
      <c r="I1183" s="2">
        <v>310</v>
      </c>
      <c r="M1183" s="3">
        <v>1999</v>
      </c>
    </row>
    <row r="1184" spans="1:41" x14ac:dyDescent="0.25">
      <c r="A1184" s="8" t="s">
        <v>1452</v>
      </c>
      <c r="B1184" s="8" t="s">
        <v>53</v>
      </c>
      <c r="D1184" s="7" t="s">
        <v>1975</v>
      </c>
      <c r="E1184" s="15" t="s">
        <v>70</v>
      </c>
      <c r="F1184" s="8" t="s">
        <v>111</v>
      </c>
      <c r="G1184" s="4">
        <v>3</v>
      </c>
      <c r="I1184" s="2">
        <v>190</v>
      </c>
      <c r="J1184" s="2">
        <v>460</v>
      </c>
      <c r="M1184" s="3">
        <v>1977</v>
      </c>
      <c r="N1184" s="3">
        <v>1989</v>
      </c>
      <c r="O1184" s="6">
        <v>33</v>
      </c>
      <c r="P1184" s="6">
        <v>40</v>
      </c>
      <c r="Q1184" s="6">
        <v>35.75</v>
      </c>
      <c r="R1184" s="6">
        <v>7</v>
      </c>
      <c r="S1184" s="6">
        <v>5</v>
      </c>
      <c r="T1184" s="6">
        <v>12</v>
      </c>
      <c r="U1184" s="9">
        <v>0.6</v>
      </c>
      <c r="V1184" s="9">
        <v>0.4</v>
      </c>
      <c r="W1184" s="10">
        <v>120</v>
      </c>
      <c r="X1184" s="11">
        <v>41</v>
      </c>
      <c r="Y1184" s="11">
        <v>17.600000000000001</v>
      </c>
      <c r="Z1184" s="12" t="s">
        <v>1976</v>
      </c>
      <c r="AA1184" s="13">
        <v>4.5</v>
      </c>
      <c r="AC1184" s="14" t="s">
        <v>50</v>
      </c>
      <c r="AE1184" s="14">
        <v>8</v>
      </c>
      <c r="AF1184" s="14" t="s">
        <v>50</v>
      </c>
      <c r="AG1184" s="14" t="s">
        <v>50</v>
      </c>
      <c r="AH1184" s="14" t="s">
        <v>50</v>
      </c>
      <c r="AJ1184" s="5">
        <v>90</v>
      </c>
      <c r="AK1184" s="7" t="s">
        <v>1977</v>
      </c>
      <c r="AL1184" s="5">
        <v>5.7</v>
      </c>
      <c r="AN1184" s="8" t="s">
        <v>1978</v>
      </c>
      <c r="AO1184" s="25" t="s">
        <v>1979</v>
      </c>
    </row>
    <row r="1185" spans="1:41" x14ac:dyDescent="0.25">
      <c r="A1185" s="8" t="s">
        <v>1452</v>
      </c>
      <c r="B1185" s="8" t="s">
        <v>53</v>
      </c>
      <c r="D1185" s="7" t="s">
        <v>1975</v>
      </c>
      <c r="E1185" s="15" t="s">
        <v>55</v>
      </c>
      <c r="F1185" s="8" t="s">
        <v>61</v>
      </c>
      <c r="I1185" s="2">
        <v>256</v>
      </c>
      <c r="J1185" s="2">
        <v>340</v>
      </c>
      <c r="M1185" s="3">
        <v>1978</v>
      </c>
      <c r="N1185" s="3">
        <v>1984</v>
      </c>
      <c r="O1185" s="6">
        <v>38</v>
      </c>
      <c r="P1185" s="6">
        <v>40</v>
      </c>
      <c r="Q1185" s="6">
        <v>38.299999999999997</v>
      </c>
      <c r="R1185" s="6">
        <v>12</v>
      </c>
      <c r="S1185" s="6">
        <v>7</v>
      </c>
      <c r="T1185" s="6">
        <v>19</v>
      </c>
      <c r="Z1185" s="12" t="s">
        <v>1980</v>
      </c>
      <c r="AC1185" s="14" t="s">
        <v>50</v>
      </c>
      <c r="AF1185" s="14" t="s">
        <v>50</v>
      </c>
      <c r="AG1185" s="14" t="s">
        <v>50</v>
      </c>
      <c r="AH1185" s="14" t="s">
        <v>50</v>
      </c>
      <c r="AL1185" s="5">
        <v>6.1</v>
      </c>
      <c r="AN1185" s="8" t="s">
        <v>1981</v>
      </c>
      <c r="AO1185" s="25" t="s">
        <v>1982</v>
      </c>
    </row>
    <row r="1186" spans="1:41" x14ac:dyDescent="0.25">
      <c r="A1186" s="8" t="s">
        <v>1452</v>
      </c>
      <c r="B1186" s="8" t="s">
        <v>53</v>
      </c>
      <c r="D1186" s="7" t="s">
        <v>1975</v>
      </c>
      <c r="E1186" s="15" t="s">
        <v>89</v>
      </c>
      <c r="G1186" s="4">
        <v>3</v>
      </c>
      <c r="I1186" s="2">
        <v>320</v>
      </c>
      <c r="J1186" s="2">
        <v>400</v>
      </c>
      <c r="M1186" s="3">
        <v>1976</v>
      </c>
      <c r="N1186" s="3">
        <v>1984</v>
      </c>
      <c r="Q1186" s="6">
        <v>47</v>
      </c>
      <c r="R1186" s="6">
        <v>13.4</v>
      </c>
      <c r="S1186" s="6">
        <v>10</v>
      </c>
      <c r="T1186" s="6">
        <v>23</v>
      </c>
      <c r="U1186" s="9">
        <v>0.6</v>
      </c>
      <c r="V1186" s="9">
        <v>0.4</v>
      </c>
      <c r="W1186" s="10">
        <v>120</v>
      </c>
      <c r="X1186" s="11">
        <v>60</v>
      </c>
      <c r="Y1186" s="11" t="s">
        <v>1983</v>
      </c>
      <c r="Z1186" s="12" t="s">
        <v>1984</v>
      </c>
      <c r="AC1186" s="14" t="s">
        <v>50</v>
      </c>
      <c r="AJ1186" s="5">
        <v>85</v>
      </c>
      <c r="AL1186" s="5">
        <v>6.1</v>
      </c>
      <c r="AN1186" s="8" t="s">
        <v>1985</v>
      </c>
      <c r="AO1186" s="25" t="s">
        <v>1986</v>
      </c>
    </row>
    <row r="1187" spans="1:41" x14ac:dyDescent="0.25">
      <c r="A1187" s="8" t="s">
        <v>1452</v>
      </c>
      <c r="B1187" s="8" t="s">
        <v>53</v>
      </c>
      <c r="D1187" s="15" t="s">
        <v>1541</v>
      </c>
      <c r="E1187" s="15" t="s">
        <v>148</v>
      </c>
      <c r="F1187" s="8" t="s">
        <v>61</v>
      </c>
      <c r="I1187" s="2">
        <v>155</v>
      </c>
      <c r="K1187" s="5">
        <v>2</v>
      </c>
      <c r="M1187" s="3">
        <v>1996</v>
      </c>
      <c r="AO1187" s="25" t="s">
        <v>1987</v>
      </c>
    </row>
    <row r="1188" spans="1:41" x14ac:dyDescent="0.25">
      <c r="A1188" s="8" t="s">
        <v>1452</v>
      </c>
      <c r="B1188" s="8" t="s">
        <v>53</v>
      </c>
      <c r="D1188" s="7" t="s">
        <v>1988</v>
      </c>
      <c r="E1188" s="15" t="s">
        <v>45</v>
      </c>
      <c r="F1188" s="8" t="s">
        <v>111</v>
      </c>
      <c r="I1188" s="2">
        <v>189</v>
      </c>
      <c r="M1188" s="3">
        <v>1991</v>
      </c>
      <c r="T1188" s="6">
        <v>11.5</v>
      </c>
      <c r="AK1188" s="7" t="s">
        <v>1989</v>
      </c>
      <c r="AN1188" s="8" t="s">
        <v>1990</v>
      </c>
    </row>
    <row r="1189" spans="1:41" x14ac:dyDescent="0.25">
      <c r="A1189" s="8" t="s">
        <v>1452</v>
      </c>
      <c r="B1189" s="8" t="s">
        <v>53</v>
      </c>
      <c r="D1189" s="7" t="s">
        <v>1991</v>
      </c>
      <c r="N1189" s="3">
        <v>1991</v>
      </c>
      <c r="AC1189" s="14" t="s">
        <v>50</v>
      </c>
      <c r="AN1189" s="8" t="s">
        <v>1992</v>
      </c>
    </row>
    <row r="1190" spans="1:41" x14ac:dyDescent="0.25">
      <c r="A1190" s="8" t="s">
        <v>1452</v>
      </c>
      <c r="B1190" s="8" t="s">
        <v>53</v>
      </c>
      <c r="D1190" s="7" t="s">
        <v>1624</v>
      </c>
      <c r="E1190" s="15" t="s">
        <v>45</v>
      </c>
      <c r="F1190" s="8" t="s">
        <v>61</v>
      </c>
      <c r="I1190" s="2">
        <v>280</v>
      </c>
      <c r="K1190" s="14">
        <v>3</v>
      </c>
      <c r="T1190" s="6">
        <v>15</v>
      </c>
      <c r="AA1190" s="13" t="s">
        <v>1993</v>
      </c>
    </row>
    <row r="1191" spans="1:41" x14ac:dyDescent="0.25">
      <c r="A1191" s="8" t="s">
        <v>1452</v>
      </c>
      <c r="B1191" s="8" t="s">
        <v>53</v>
      </c>
      <c r="D1191" s="7" t="s">
        <v>1994</v>
      </c>
      <c r="E1191" s="15" t="s">
        <v>89</v>
      </c>
      <c r="I1191" s="2">
        <v>600</v>
      </c>
    </row>
    <row r="1192" spans="1:41" x14ac:dyDescent="0.25">
      <c r="A1192" s="8" t="s">
        <v>1995</v>
      </c>
      <c r="D1192" s="7" t="s">
        <v>1996</v>
      </c>
      <c r="E1192" s="15" t="s">
        <v>148</v>
      </c>
      <c r="F1192" s="8" t="s">
        <v>111</v>
      </c>
    </row>
    <row r="1193" spans="1:41" x14ac:dyDescent="0.25">
      <c r="A1193" s="8" t="s">
        <v>1452</v>
      </c>
      <c r="B1193" s="8" t="s">
        <v>53</v>
      </c>
      <c r="D1193" s="7" t="s">
        <v>1997</v>
      </c>
      <c r="E1193" s="15" t="s">
        <v>89</v>
      </c>
      <c r="M1193" s="3">
        <v>1986</v>
      </c>
      <c r="AN1193" s="8" t="s">
        <v>1998</v>
      </c>
    </row>
    <row r="1194" spans="1:41" x14ac:dyDescent="0.25">
      <c r="A1194" s="8" t="s">
        <v>1999</v>
      </c>
      <c r="B1194" s="8" t="s">
        <v>53</v>
      </c>
      <c r="D1194" s="7" t="s">
        <v>2000</v>
      </c>
      <c r="E1194" s="15" t="s">
        <v>89</v>
      </c>
      <c r="I1194" s="2">
        <v>310</v>
      </c>
      <c r="M1194" s="3">
        <v>1994</v>
      </c>
      <c r="Z1194" s="12" t="s">
        <v>2001</v>
      </c>
      <c r="AE1194" s="14">
        <v>12</v>
      </c>
      <c r="AJ1194" s="5">
        <v>135</v>
      </c>
    </row>
    <row r="1195" spans="1:41" x14ac:dyDescent="0.25">
      <c r="A1195" s="8" t="s">
        <v>2002</v>
      </c>
      <c r="B1195" s="8" t="s">
        <v>53</v>
      </c>
      <c r="D1195" s="7">
        <v>6317</v>
      </c>
      <c r="E1195" s="15" t="s">
        <v>55</v>
      </c>
      <c r="G1195" s="4">
        <v>2</v>
      </c>
      <c r="I1195" s="2">
        <v>360</v>
      </c>
      <c r="J1195" s="2">
        <v>425</v>
      </c>
      <c r="M1195" s="3">
        <v>1995</v>
      </c>
      <c r="R1195" s="6">
        <v>14</v>
      </c>
      <c r="S1195" s="6">
        <v>11</v>
      </c>
      <c r="T1195" s="6">
        <v>25</v>
      </c>
      <c r="U1195" s="9">
        <v>0.6</v>
      </c>
      <c r="V1195" s="9">
        <v>0.4</v>
      </c>
      <c r="W1195" s="10">
        <v>100</v>
      </c>
      <c r="X1195" s="11">
        <v>55</v>
      </c>
      <c r="Z1195" s="12" t="s">
        <v>2003</v>
      </c>
      <c r="AJ1195" s="5">
        <v>85</v>
      </c>
      <c r="AN1195" s="8" t="s">
        <v>2004</v>
      </c>
      <c r="AO1195" s="25" t="s">
        <v>2005</v>
      </c>
    </row>
    <row r="1196" spans="1:41" x14ac:dyDescent="0.25">
      <c r="A1196" s="8" t="s">
        <v>2006</v>
      </c>
      <c r="B1196" s="8" t="s">
        <v>53</v>
      </c>
      <c r="C1196" s="15" t="s">
        <v>2007</v>
      </c>
      <c r="D1196" s="7">
        <v>815</v>
      </c>
      <c r="E1196" s="15" t="s">
        <v>148</v>
      </c>
      <c r="I1196" s="2">
        <v>150</v>
      </c>
      <c r="M1196" s="3">
        <v>2011</v>
      </c>
      <c r="T1196" s="6">
        <v>8</v>
      </c>
    </row>
    <row r="1197" spans="1:41" x14ac:dyDescent="0.25">
      <c r="A1197" s="8" t="s">
        <v>2006</v>
      </c>
      <c r="B1197" s="8" t="s">
        <v>53</v>
      </c>
      <c r="C1197" s="15" t="s">
        <v>2007</v>
      </c>
      <c r="D1197" s="7">
        <v>1016</v>
      </c>
      <c r="I1197" s="2">
        <v>160</v>
      </c>
      <c r="M1197" s="3">
        <v>2011</v>
      </c>
      <c r="T1197" s="6">
        <v>10</v>
      </c>
    </row>
    <row r="1198" spans="1:41" x14ac:dyDescent="0.25">
      <c r="A1198" s="8" t="s">
        <v>2006</v>
      </c>
      <c r="B1198" s="8" t="s">
        <v>53</v>
      </c>
      <c r="C1198" s="15" t="s">
        <v>2007</v>
      </c>
      <c r="D1198" s="7">
        <v>1316</v>
      </c>
      <c r="E1198" s="15" t="s">
        <v>437</v>
      </c>
      <c r="I1198" s="2">
        <v>160</v>
      </c>
      <c r="M1198" s="3">
        <v>2015</v>
      </c>
      <c r="T1198" s="6">
        <v>13</v>
      </c>
    </row>
    <row r="1199" spans="1:41" x14ac:dyDescent="0.25">
      <c r="A1199" s="8" t="s">
        <v>2006</v>
      </c>
      <c r="B1199" s="8" t="s">
        <v>53</v>
      </c>
      <c r="C1199" s="15" t="s">
        <v>2007</v>
      </c>
      <c r="D1199" s="7" t="s">
        <v>2008</v>
      </c>
      <c r="E1199" s="15" t="s">
        <v>148</v>
      </c>
      <c r="I1199" s="2">
        <v>150</v>
      </c>
      <c r="M1199" s="3">
        <v>2003</v>
      </c>
      <c r="T1199" s="6">
        <v>7</v>
      </c>
    </row>
    <row r="1200" spans="1:41" x14ac:dyDescent="0.25">
      <c r="A1200" s="8" t="s">
        <v>2006</v>
      </c>
      <c r="B1200" s="8" t="s">
        <v>53</v>
      </c>
      <c r="C1200" s="15" t="s">
        <v>2007</v>
      </c>
      <c r="D1200" s="7" t="s">
        <v>2009</v>
      </c>
      <c r="E1200" s="15" t="s">
        <v>148</v>
      </c>
      <c r="I1200" s="2">
        <v>150</v>
      </c>
      <c r="M1200" s="3">
        <v>2003</v>
      </c>
      <c r="T1200" s="6">
        <v>9</v>
      </c>
    </row>
    <row r="1201" spans="1:41" x14ac:dyDescent="0.25">
      <c r="A1201" s="8" t="s">
        <v>2006</v>
      </c>
      <c r="B1201" s="8" t="s">
        <v>53</v>
      </c>
      <c r="C1201" s="15" t="s">
        <v>2010</v>
      </c>
      <c r="D1201" s="7">
        <v>1848</v>
      </c>
      <c r="E1201" s="15" t="s">
        <v>45</v>
      </c>
      <c r="G1201" s="4">
        <v>2</v>
      </c>
      <c r="I1201" s="2">
        <v>470</v>
      </c>
      <c r="J1201" s="2">
        <v>480</v>
      </c>
      <c r="K1201" s="14">
        <v>3</v>
      </c>
      <c r="M1201" s="3">
        <v>2001</v>
      </c>
      <c r="T1201" s="6">
        <v>18</v>
      </c>
      <c r="AA1201" s="13">
        <v>3.9</v>
      </c>
      <c r="AE1201" s="14">
        <v>8</v>
      </c>
      <c r="AO1201" s="25" t="s">
        <v>2011</v>
      </c>
    </row>
    <row r="1202" spans="1:41" x14ac:dyDescent="0.25">
      <c r="A1202" s="8" t="s">
        <v>2006</v>
      </c>
      <c r="B1202" s="8" t="s">
        <v>53</v>
      </c>
      <c r="C1202" s="15" t="s">
        <v>2010</v>
      </c>
      <c r="D1202" s="7" t="s">
        <v>2012</v>
      </c>
      <c r="E1202" s="15" t="s">
        <v>45</v>
      </c>
      <c r="G1202" s="4">
        <v>2</v>
      </c>
      <c r="I1202" s="2">
        <v>310</v>
      </c>
      <c r="K1202" s="5">
        <v>4</v>
      </c>
      <c r="M1202" s="3">
        <v>1998</v>
      </c>
      <c r="T1202" s="6">
        <v>19</v>
      </c>
      <c r="Z1202" s="12" t="s">
        <v>2013</v>
      </c>
      <c r="AA1202" s="13">
        <v>3.8</v>
      </c>
    </row>
    <row r="1203" spans="1:41" x14ac:dyDescent="0.25">
      <c r="A1203" s="8" t="s">
        <v>2006</v>
      </c>
      <c r="B1203" s="8" t="s">
        <v>53</v>
      </c>
      <c r="C1203" s="15" t="s">
        <v>2010</v>
      </c>
      <c r="D1203" s="7">
        <v>2540</v>
      </c>
      <c r="F1203" s="8" t="s">
        <v>90</v>
      </c>
      <c r="G1203" s="4">
        <v>2</v>
      </c>
      <c r="I1203" s="2">
        <v>400</v>
      </c>
      <c r="K1203" s="14">
        <v>3</v>
      </c>
      <c r="M1203" s="3">
        <v>1999</v>
      </c>
      <c r="O1203" s="6">
        <v>33</v>
      </c>
      <c r="Q1203" s="6">
        <v>39</v>
      </c>
      <c r="T1203" s="6">
        <v>25</v>
      </c>
      <c r="Z1203" s="12" t="s">
        <v>2014</v>
      </c>
      <c r="AE1203" s="14">
        <v>6</v>
      </c>
    </row>
    <row r="1204" spans="1:41" x14ac:dyDescent="0.25">
      <c r="A1204" s="8" t="s">
        <v>2006</v>
      </c>
      <c r="B1204" s="8" t="s">
        <v>53</v>
      </c>
      <c r="C1204" s="15" t="s">
        <v>2010</v>
      </c>
      <c r="D1204" s="7" t="s">
        <v>2015</v>
      </c>
      <c r="G1204" s="4">
        <v>2</v>
      </c>
      <c r="I1204" s="2">
        <v>425</v>
      </c>
      <c r="K1204" s="5">
        <v>2</v>
      </c>
      <c r="M1204" s="3">
        <v>1999</v>
      </c>
      <c r="R1204" s="6">
        <v>11.1</v>
      </c>
      <c r="S1204" s="6">
        <v>14.5</v>
      </c>
      <c r="T1204" s="6">
        <v>26</v>
      </c>
    </row>
    <row r="1205" spans="1:41" x14ac:dyDescent="0.25">
      <c r="A1205" s="8" t="s">
        <v>2006</v>
      </c>
      <c r="B1205" s="8" t="s">
        <v>53</v>
      </c>
      <c r="C1205" s="15" t="s">
        <v>2010</v>
      </c>
      <c r="D1205" s="7" t="s">
        <v>2016</v>
      </c>
      <c r="E1205" s="15" t="s">
        <v>437</v>
      </c>
      <c r="F1205" s="8" t="s">
        <v>61</v>
      </c>
      <c r="G1205" s="4">
        <v>2</v>
      </c>
      <c r="I1205" s="2">
        <v>480</v>
      </c>
      <c r="K1205" s="14">
        <v>3</v>
      </c>
      <c r="M1205" s="3">
        <v>2001</v>
      </c>
      <c r="T1205" s="6">
        <v>26</v>
      </c>
    </row>
    <row r="1206" spans="1:41" x14ac:dyDescent="0.25">
      <c r="A1206" s="8" t="s">
        <v>2006</v>
      </c>
      <c r="B1206" s="8" t="s">
        <v>53</v>
      </c>
      <c r="C1206" s="15" t="s">
        <v>2010</v>
      </c>
      <c r="D1206" s="7" t="s">
        <v>2017</v>
      </c>
      <c r="E1206" s="15" t="s">
        <v>437</v>
      </c>
      <c r="F1206" s="8" t="s">
        <v>61</v>
      </c>
      <c r="G1206" s="4">
        <v>2</v>
      </c>
      <c r="I1206" s="2">
        <v>550</v>
      </c>
      <c r="K1206" s="5">
        <v>5</v>
      </c>
      <c r="M1206" s="3">
        <v>2006</v>
      </c>
      <c r="T1206" s="6">
        <v>40</v>
      </c>
      <c r="AG1206" s="14" t="s">
        <v>47</v>
      </c>
      <c r="AN1206" s="8" t="s">
        <v>2018</v>
      </c>
    </row>
    <row r="1207" spans="1:41" x14ac:dyDescent="0.25">
      <c r="A1207" s="8" t="s">
        <v>2006</v>
      </c>
      <c r="B1207" s="8" t="s">
        <v>53</v>
      </c>
      <c r="C1207" s="15" t="s">
        <v>2010</v>
      </c>
      <c r="D1207" s="7" t="s">
        <v>2019</v>
      </c>
      <c r="E1207" s="15" t="s">
        <v>150</v>
      </c>
      <c r="I1207" s="2">
        <v>360</v>
      </c>
      <c r="K1207" s="5">
        <v>5</v>
      </c>
      <c r="L1207" s="5">
        <v>6</v>
      </c>
      <c r="T1207" s="6">
        <v>26</v>
      </c>
    </row>
    <row r="1208" spans="1:41" x14ac:dyDescent="0.25">
      <c r="A1208" s="8" t="s">
        <v>2006</v>
      </c>
      <c r="B1208" s="8" t="s">
        <v>53</v>
      </c>
      <c r="C1208" s="15" t="s">
        <v>2010</v>
      </c>
      <c r="D1208" s="7" t="s">
        <v>2020</v>
      </c>
      <c r="E1208" s="15" t="s">
        <v>150</v>
      </c>
      <c r="I1208" s="2">
        <v>410</v>
      </c>
      <c r="K1208" s="5">
        <v>5</v>
      </c>
      <c r="T1208" s="6">
        <v>26</v>
      </c>
    </row>
    <row r="1209" spans="1:41" x14ac:dyDescent="0.25">
      <c r="A1209" s="8" t="s">
        <v>2006</v>
      </c>
      <c r="B1209" s="8" t="s">
        <v>53</v>
      </c>
      <c r="C1209" s="15" t="s">
        <v>2010</v>
      </c>
      <c r="D1209" s="7" t="s">
        <v>2021</v>
      </c>
      <c r="E1209" s="15" t="s">
        <v>150</v>
      </c>
      <c r="I1209" s="2">
        <v>440</v>
      </c>
      <c r="K1209" s="5">
        <v>5</v>
      </c>
      <c r="T1209" s="6">
        <v>26</v>
      </c>
    </row>
    <row r="1210" spans="1:41" x14ac:dyDescent="0.25">
      <c r="A1210" s="8" t="s">
        <v>2006</v>
      </c>
      <c r="B1210" s="8" t="s">
        <v>53</v>
      </c>
      <c r="C1210" s="15" t="s">
        <v>2010</v>
      </c>
      <c r="D1210" s="7" t="s">
        <v>2022</v>
      </c>
      <c r="E1210" s="15" t="s">
        <v>150</v>
      </c>
      <c r="I1210" s="2">
        <v>460</v>
      </c>
      <c r="K1210" s="5">
        <v>5</v>
      </c>
      <c r="T1210" s="6">
        <v>26</v>
      </c>
    </row>
    <row r="1211" spans="1:41" x14ac:dyDescent="0.25">
      <c r="A1211" s="8" t="s">
        <v>2006</v>
      </c>
      <c r="B1211" s="8" t="s">
        <v>53</v>
      </c>
      <c r="C1211" s="15" t="s">
        <v>2010</v>
      </c>
      <c r="D1211" s="7" t="s">
        <v>2023</v>
      </c>
      <c r="E1211" s="15" t="s">
        <v>150</v>
      </c>
      <c r="I1211" s="2">
        <v>480</v>
      </c>
      <c r="K1211" s="5">
        <v>5</v>
      </c>
      <c r="T1211" s="6">
        <v>26</v>
      </c>
    </row>
    <row r="1212" spans="1:41" x14ac:dyDescent="0.25">
      <c r="A1212" s="8" t="s">
        <v>2006</v>
      </c>
      <c r="B1212" s="8" t="s">
        <v>53</v>
      </c>
      <c r="C1212" s="15" t="s">
        <v>2010</v>
      </c>
      <c r="D1212" s="7" t="s">
        <v>2024</v>
      </c>
      <c r="E1212" s="15" t="s">
        <v>379</v>
      </c>
      <c r="G1212" s="4">
        <v>2</v>
      </c>
      <c r="I1212" s="2">
        <v>440</v>
      </c>
      <c r="K1212" s="5">
        <v>5</v>
      </c>
      <c r="M1212" s="3">
        <v>2006</v>
      </c>
      <c r="T1212" s="6">
        <v>32</v>
      </c>
    </row>
    <row r="1213" spans="1:41" x14ac:dyDescent="0.25">
      <c r="A1213" s="8" t="s">
        <v>2006</v>
      </c>
      <c r="B1213" s="8" t="s">
        <v>53</v>
      </c>
      <c r="C1213" s="15" t="s">
        <v>2010</v>
      </c>
      <c r="D1213" s="7" t="s">
        <v>2025</v>
      </c>
      <c r="E1213" s="15" t="s">
        <v>103</v>
      </c>
      <c r="G1213" s="4">
        <v>2</v>
      </c>
      <c r="I1213" s="2">
        <v>310</v>
      </c>
      <c r="K1213" s="5">
        <v>2</v>
      </c>
      <c r="M1213" s="3">
        <v>1998</v>
      </c>
      <c r="R1213" s="6">
        <v>14.66</v>
      </c>
      <c r="T1213" s="6">
        <v>26</v>
      </c>
      <c r="Z1213" s="12" t="s">
        <v>2026</v>
      </c>
      <c r="AA1213" s="13" t="s">
        <v>1923</v>
      </c>
    </row>
    <row r="1214" spans="1:41" x14ac:dyDescent="0.25">
      <c r="A1214" s="8" t="s">
        <v>2006</v>
      </c>
      <c r="B1214" s="8" t="s">
        <v>53</v>
      </c>
      <c r="C1214" s="15" t="s">
        <v>2010</v>
      </c>
      <c r="D1214" s="7" t="s">
        <v>2027</v>
      </c>
      <c r="E1214" s="15" t="s">
        <v>55</v>
      </c>
      <c r="G1214" s="4">
        <v>2</v>
      </c>
      <c r="I1214" s="2">
        <v>300</v>
      </c>
      <c r="K1214" s="5">
        <v>5</v>
      </c>
      <c r="R1214" s="6">
        <v>17.760000000000002</v>
      </c>
      <c r="T1214" s="6">
        <v>28</v>
      </c>
    </row>
    <row r="1215" spans="1:41" x14ac:dyDescent="0.25">
      <c r="A1215" s="8" t="s">
        <v>2006</v>
      </c>
      <c r="B1215" s="8" t="s">
        <v>53</v>
      </c>
      <c r="C1215" s="15" t="s">
        <v>2010</v>
      </c>
      <c r="D1215" s="7" t="s">
        <v>2028</v>
      </c>
      <c r="E1215" s="15" t="s">
        <v>103</v>
      </c>
      <c r="G1215" s="4">
        <v>2</v>
      </c>
      <c r="I1215" s="2">
        <v>350</v>
      </c>
      <c r="K1215" s="5">
        <v>0</v>
      </c>
      <c r="L1215" s="5">
        <v>2</v>
      </c>
      <c r="M1215" s="3">
        <v>1999</v>
      </c>
      <c r="T1215" s="6">
        <v>33</v>
      </c>
    </row>
    <row r="1216" spans="1:41" x14ac:dyDescent="0.25">
      <c r="A1216" s="8" t="s">
        <v>2006</v>
      </c>
      <c r="B1216" s="8" t="s">
        <v>53</v>
      </c>
      <c r="C1216" s="15" t="s">
        <v>2010</v>
      </c>
      <c r="D1216" s="7" t="s">
        <v>2029</v>
      </c>
      <c r="E1216" s="15" t="s">
        <v>55</v>
      </c>
      <c r="G1216" s="4">
        <v>2</v>
      </c>
      <c r="I1216" s="2">
        <v>360</v>
      </c>
      <c r="K1216" s="5">
        <v>5</v>
      </c>
      <c r="M1216" s="3">
        <v>2012</v>
      </c>
      <c r="R1216" s="6">
        <v>13.5</v>
      </c>
      <c r="T1216" s="6">
        <v>33</v>
      </c>
      <c r="AA1216" s="13" t="s">
        <v>1760</v>
      </c>
    </row>
    <row r="1217" spans="1:40" x14ac:dyDescent="0.25">
      <c r="A1217" s="8" t="s">
        <v>2006</v>
      </c>
      <c r="B1217" s="8" t="s">
        <v>53</v>
      </c>
      <c r="C1217" s="15" t="s">
        <v>2010</v>
      </c>
      <c r="D1217" s="7" t="s">
        <v>2030</v>
      </c>
      <c r="E1217" s="15" t="s">
        <v>55</v>
      </c>
      <c r="G1217" s="4">
        <v>2</v>
      </c>
      <c r="I1217" s="2">
        <v>400</v>
      </c>
      <c r="K1217" s="5">
        <v>2</v>
      </c>
      <c r="M1217" s="3">
        <v>1998</v>
      </c>
      <c r="R1217" s="6">
        <v>12.6</v>
      </c>
      <c r="S1217" s="6">
        <v>26</v>
      </c>
      <c r="T1217" s="6">
        <v>33</v>
      </c>
      <c r="Z1217" s="12" t="s">
        <v>2031</v>
      </c>
      <c r="AA1217" s="13" t="s">
        <v>1760</v>
      </c>
    </row>
    <row r="1218" spans="1:40" x14ac:dyDescent="0.25">
      <c r="A1218" s="8" t="s">
        <v>2006</v>
      </c>
      <c r="B1218" s="8" t="s">
        <v>53</v>
      </c>
      <c r="C1218" s="15" t="s">
        <v>2010</v>
      </c>
      <c r="D1218" s="7" t="s">
        <v>2032</v>
      </c>
      <c r="E1218" s="15" t="s">
        <v>55</v>
      </c>
      <c r="G1218" s="4">
        <v>2</v>
      </c>
      <c r="I1218" s="2">
        <v>410</v>
      </c>
      <c r="K1218" s="5">
        <v>5</v>
      </c>
      <c r="M1218" s="3">
        <v>2007</v>
      </c>
      <c r="R1218" s="6">
        <v>18</v>
      </c>
      <c r="T1218" s="6">
        <v>26</v>
      </c>
      <c r="AA1218" s="13" t="s">
        <v>1616</v>
      </c>
    </row>
    <row r="1219" spans="1:40" x14ac:dyDescent="0.25">
      <c r="A1219" s="8" t="s">
        <v>2006</v>
      </c>
      <c r="B1219" s="8" t="s">
        <v>53</v>
      </c>
      <c r="C1219" s="15" t="s">
        <v>2010</v>
      </c>
      <c r="D1219" s="7" t="s">
        <v>2033</v>
      </c>
      <c r="E1219" s="15" t="s">
        <v>55</v>
      </c>
      <c r="G1219" s="4">
        <v>2</v>
      </c>
      <c r="I1219" s="2">
        <v>430</v>
      </c>
      <c r="K1219" s="5">
        <v>2</v>
      </c>
      <c r="M1219" s="3">
        <v>1999</v>
      </c>
      <c r="T1219" s="6">
        <v>33</v>
      </c>
      <c r="AA1219" s="13" t="s">
        <v>1993</v>
      </c>
    </row>
    <row r="1220" spans="1:40" x14ac:dyDescent="0.25">
      <c r="A1220" s="8" t="s">
        <v>2006</v>
      </c>
      <c r="B1220" s="8" t="s">
        <v>53</v>
      </c>
      <c r="C1220" s="15" t="s">
        <v>2010</v>
      </c>
      <c r="D1220" s="7" t="s">
        <v>2034</v>
      </c>
      <c r="E1220" s="15" t="s">
        <v>55</v>
      </c>
      <c r="G1220" s="4">
        <v>2</v>
      </c>
      <c r="I1220" s="2">
        <v>435</v>
      </c>
      <c r="K1220" s="5">
        <v>5</v>
      </c>
      <c r="M1220" s="3">
        <v>2012</v>
      </c>
      <c r="R1220" s="6">
        <v>14</v>
      </c>
      <c r="T1220" s="6">
        <v>33</v>
      </c>
      <c r="AA1220" s="13" t="s">
        <v>2035</v>
      </c>
    </row>
    <row r="1221" spans="1:40" x14ac:dyDescent="0.25">
      <c r="A1221" s="8" t="s">
        <v>2006</v>
      </c>
      <c r="B1221" s="8" t="s">
        <v>53</v>
      </c>
      <c r="C1221" s="15" t="s">
        <v>2010</v>
      </c>
      <c r="D1221" s="7" t="s">
        <v>2036</v>
      </c>
      <c r="E1221" s="15" t="s">
        <v>55</v>
      </c>
      <c r="G1221" s="4">
        <v>2</v>
      </c>
      <c r="I1221" s="2">
        <v>449</v>
      </c>
      <c r="K1221" s="5">
        <v>6</v>
      </c>
      <c r="M1221" s="3">
        <v>2016</v>
      </c>
      <c r="R1221" s="6">
        <v>10.8</v>
      </c>
      <c r="S1221" s="6">
        <v>15.2</v>
      </c>
      <c r="T1221" s="6">
        <v>26</v>
      </c>
    </row>
    <row r="1222" spans="1:40" x14ac:dyDescent="0.25">
      <c r="A1222" s="8" t="s">
        <v>2006</v>
      </c>
      <c r="B1222" s="8" t="s">
        <v>53</v>
      </c>
      <c r="C1222" s="15" t="s">
        <v>2010</v>
      </c>
      <c r="D1222" s="7" t="s">
        <v>2037</v>
      </c>
      <c r="E1222" s="15" t="s">
        <v>55</v>
      </c>
      <c r="G1222" s="4">
        <v>2</v>
      </c>
      <c r="I1222" s="2">
        <v>480</v>
      </c>
      <c r="K1222" s="5">
        <v>2</v>
      </c>
      <c r="M1222" s="3">
        <v>1999</v>
      </c>
      <c r="R1222" s="6">
        <v>13</v>
      </c>
      <c r="S1222" s="6">
        <v>20</v>
      </c>
      <c r="T1222" s="6">
        <v>33</v>
      </c>
    </row>
    <row r="1223" spans="1:40" x14ac:dyDescent="0.25">
      <c r="A1223" s="8" t="s">
        <v>2006</v>
      </c>
      <c r="B1223" s="8" t="s">
        <v>53</v>
      </c>
      <c r="C1223" s="15" t="s">
        <v>2010</v>
      </c>
      <c r="D1223" s="7" t="s">
        <v>2038</v>
      </c>
      <c r="E1223" s="15" t="s">
        <v>55</v>
      </c>
      <c r="G1223" s="4">
        <v>2</v>
      </c>
      <c r="I1223" s="2">
        <v>400</v>
      </c>
      <c r="K1223" s="5">
        <v>2</v>
      </c>
      <c r="T1223" s="6">
        <v>32</v>
      </c>
      <c r="Z1223" s="12" t="s">
        <v>2039</v>
      </c>
      <c r="AA1223" s="13" t="s">
        <v>1519</v>
      </c>
    </row>
    <row r="1224" spans="1:40" x14ac:dyDescent="0.25">
      <c r="A1224" s="8" t="s">
        <v>2006</v>
      </c>
      <c r="B1224" s="8" t="s">
        <v>53</v>
      </c>
      <c r="C1224" s="15" t="s">
        <v>2010</v>
      </c>
      <c r="D1224" s="7" t="s">
        <v>2040</v>
      </c>
      <c r="E1224" s="15" t="s">
        <v>89</v>
      </c>
      <c r="G1224" s="4">
        <v>2</v>
      </c>
      <c r="I1224" s="2">
        <v>476</v>
      </c>
      <c r="K1224" s="5">
        <v>2</v>
      </c>
      <c r="M1224" s="3">
        <v>2016</v>
      </c>
      <c r="T1224" s="6">
        <v>44</v>
      </c>
    </row>
    <row r="1225" spans="1:40" x14ac:dyDescent="0.25">
      <c r="A1225" s="8" t="s">
        <v>2006</v>
      </c>
      <c r="B1225" s="8" t="s">
        <v>53</v>
      </c>
      <c r="C1225" s="15" t="s">
        <v>2010</v>
      </c>
      <c r="D1225" s="7" t="s">
        <v>2041</v>
      </c>
      <c r="G1225" s="4">
        <v>2</v>
      </c>
      <c r="I1225" s="2">
        <v>550</v>
      </c>
      <c r="M1225" s="3">
        <v>2013</v>
      </c>
      <c r="T1225" s="6">
        <v>44</v>
      </c>
    </row>
    <row r="1226" spans="1:40" x14ac:dyDescent="0.25">
      <c r="A1226" s="8" t="s">
        <v>2006</v>
      </c>
      <c r="B1226" s="8" t="s">
        <v>53</v>
      </c>
      <c r="C1226" s="15" t="s">
        <v>2010</v>
      </c>
      <c r="D1226" s="7" t="s">
        <v>2042</v>
      </c>
      <c r="E1226" s="15" t="s">
        <v>45</v>
      </c>
      <c r="G1226" s="4">
        <v>2</v>
      </c>
      <c r="I1226" s="2">
        <v>310</v>
      </c>
      <c r="J1226" s="2">
        <v>313</v>
      </c>
      <c r="K1226" s="14">
        <v>2</v>
      </c>
      <c r="L1226" s="5">
        <v>3</v>
      </c>
      <c r="M1226" s="3">
        <v>1993</v>
      </c>
      <c r="N1226" s="3">
        <v>2019</v>
      </c>
      <c r="T1226" s="6">
        <v>18</v>
      </c>
      <c r="AA1226" s="13">
        <v>3.95</v>
      </c>
    </row>
    <row r="1227" spans="1:40" x14ac:dyDescent="0.25">
      <c r="A1227" s="8" t="s">
        <v>2006</v>
      </c>
      <c r="B1227" s="8" t="s">
        <v>53</v>
      </c>
      <c r="C1227" s="15" t="s">
        <v>2010</v>
      </c>
      <c r="D1227" s="7" t="s">
        <v>2043</v>
      </c>
      <c r="E1227" s="15" t="s">
        <v>45</v>
      </c>
      <c r="G1227" s="4">
        <v>2</v>
      </c>
      <c r="I1227" s="2">
        <v>319</v>
      </c>
      <c r="J1227" s="2">
        <v>320</v>
      </c>
      <c r="K1227" s="14">
        <v>3</v>
      </c>
      <c r="M1227" s="3">
        <v>1999</v>
      </c>
      <c r="N1227" s="3">
        <v>2008</v>
      </c>
      <c r="T1227" s="6">
        <v>18</v>
      </c>
      <c r="Z1227" s="12" t="s">
        <v>2044</v>
      </c>
      <c r="AA1227" s="13">
        <v>3.8</v>
      </c>
      <c r="AL1227" s="5">
        <v>6.4</v>
      </c>
    </row>
    <row r="1228" spans="1:40" x14ac:dyDescent="0.25">
      <c r="A1228" s="8" t="s">
        <v>2006</v>
      </c>
      <c r="B1228" s="8" t="s">
        <v>53</v>
      </c>
      <c r="C1228" s="15" t="s">
        <v>2010</v>
      </c>
      <c r="D1228" s="7" t="s">
        <v>2045</v>
      </c>
      <c r="E1228" s="15" t="s">
        <v>45</v>
      </c>
      <c r="F1228" s="8" t="s">
        <v>61</v>
      </c>
      <c r="G1228" s="4">
        <v>2</v>
      </c>
      <c r="I1228" s="2">
        <v>350</v>
      </c>
      <c r="J1228" s="2">
        <v>353</v>
      </c>
      <c r="K1228" s="14">
        <v>2</v>
      </c>
      <c r="L1228" s="5">
        <v>6</v>
      </c>
      <c r="M1228" s="3">
        <v>1993</v>
      </c>
      <c r="N1228" s="3">
        <v>2008</v>
      </c>
      <c r="R1228" s="6">
        <v>7.84</v>
      </c>
      <c r="T1228" s="6">
        <v>18</v>
      </c>
      <c r="Z1228" s="12" t="s">
        <v>2046</v>
      </c>
      <c r="AA1228" s="13">
        <v>4.5</v>
      </c>
    </row>
    <row r="1229" spans="1:40" x14ac:dyDescent="0.25">
      <c r="A1229" s="8" t="s">
        <v>2006</v>
      </c>
      <c r="B1229" s="8" t="s">
        <v>53</v>
      </c>
      <c r="C1229" s="15" t="s">
        <v>2010</v>
      </c>
      <c r="D1229" s="7" t="s">
        <v>2047</v>
      </c>
      <c r="E1229" s="15" t="s">
        <v>45</v>
      </c>
      <c r="G1229" s="4">
        <v>2</v>
      </c>
      <c r="I1229" s="2">
        <v>350</v>
      </c>
      <c r="K1229" s="5">
        <v>2</v>
      </c>
      <c r="M1229" s="3">
        <v>2000</v>
      </c>
      <c r="T1229" s="6">
        <v>18</v>
      </c>
      <c r="AF1229" s="14" t="s">
        <v>50</v>
      </c>
      <c r="AH1229" s="14" t="s">
        <v>50</v>
      </c>
    </row>
    <row r="1230" spans="1:40" x14ac:dyDescent="0.25">
      <c r="A1230" s="8" t="s">
        <v>2006</v>
      </c>
      <c r="B1230" s="8" t="s">
        <v>53</v>
      </c>
      <c r="C1230" s="15" t="s">
        <v>2010</v>
      </c>
      <c r="D1230" s="7" t="s">
        <v>2048</v>
      </c>
      <c r="E1230" s="15" t="s">
        <v>45</v>
      </c>
      <c r="G1230" s="4">
        <v>2</v>
      </c>
      <c r="I1230" s="2">
        <v>394</v>
      </c>
      <c r="J1230" s="2">
        <v>400</v>
      </c>
      <c r="K1230" s="5">
        <v>2</v>
      </c>
      <c r="M1230" s="3">
        <v>1993</v>
      </c>
      <c r="N1230" s="3">
        <v>2019</v>
      </c>
      <c r="T1230" s="6">
        <v>18</v>
      </c>
    </row>
    <row r="1231" spans="1:40" x14ac:dyDescent="0.25">
      <c r="A1231" s="8" t="s">
        <v>2006</v>
      </c>
      <c r="B1231" s="8" t="s">
        <v>53</v>
      </c>
      <c r="C1231" s="15" t="s">
        <v>2010</v>
      </c>
      <c r="D1231" s="7" t="s">
        <v>2049</v>
      </c>
      <c r="E1231" s="15" t="s">
        <v>45</v>
      </c>
      <c r="G1231" s="4">
        <v>2</v>
      </c>
      <c r="I1231" s="2">
        <v>428</v>
      </c>
      <c r="J1231" s="2">
        <v>430</v>
      </c>
      <c r="K1231" s="14">
        <v>2</v>
      </c>
      <c r="L1231" s="5">
        <v>3</v>
      </c>
      <c r="M1231" s="3">
        <v>1993</v>
      </c>
      <c r="N1231" s="3">
        <v>1998</v>
      </c>
      <c r="T1231" s="6">
        <v>18</v>
      </c>
    </row>
    <row r="1232" spans="1:40" x14ac:dyDescent="0.25">
      <c r="A1232" s="8" t="s">
        <v>2006</v>
      </c>
      <c r="B1232" s="8" t="s">
        <v>53</v>
      </c>
      <c r="C1232" s="15" t="s">
        <v>2010</v>
      </c>
      <c r="D1232" s="7" t="s">
        <v>2050</v>
      </c>
      <c r="E1232" s="15" t="s">
        <v>45</v>
      </c>
      <c r="F1232" s="8" t="s">
        <v>61</v>
      </c>
      <c r="G1232" s="4">
        <v>2</v>
      </c>
      <c r="I1232" s="2">
        <v>428</v>
      </c>
      <c r="J1232" s="2">
        <v>440</v>
      </c>
      <c r="K1232" s="14">
        <v>3</v>
      </c>
      <c r="L1232" s="5">
        <v>5</v>
      </c>
      <c r="M1232" s="3">
        <v>1999</v>
      </c>
      <c r="N1232" s="3">
        <v>2019</v>
      </c>
      <c r="R1232" s="6">
        <v>9.3000000000000007</v>
      </c>
      <c r="S1232" s="6">
        <v>8.6999999999999993</v>
      </c>
      <c r="T1232" s="6">
        <v>18</v>
      </c>
      <c r="AA1232" s="13">
        <v>3.9</v>
      </c>
      <c r="AG1232" s="14" t="s">
        <v>47</v>
      </c>
      <c r="AN1232" s="8" t="s">
        <v>2018</v>
      </c>
    </row>
    <row r="1233" spans="1:38" x14ac:dyDescent="0.25">
      <c r="A1233" s="8" t="s">
        <v>2006</v>
      </c>
      <c r="B1233" s="8" t="s">
        <v>53</v>
      </c>
      <c r="C1233" s="15" t="s">
        <v>2010</v>
      </c>
      <c r="D1233" s="7" t="s">
        <v>2051</v>
      </c>
      <c r="E1233" s="15" t="s">
        <v>45</v>
      </c>
      <c r="G1233" s="4">
        <v>2</v>
      </c>
      <c r="I1233" s="2">
        <v>455</v>
      </c>
      <c r="K1233" s="14">
        <v>3</v>
      </c>
      <c r="M1233" s="3">
        <v>1993</v>
      </c>
      <c r="N1233" s="3">
        <v>2019</v>
      </c>
      <c r="T1233" s="6">
        <v>18</v>
      </c>
      <c r="AA1233" s="13">
        <v>3.9</v>
      </c>
      <c r="AG1233" s="14" t="s">
        <v>47</v>
      </c>
    </row>
    <row r="1234" spans="1:38" x14ac:dyDescent="0.25">
      <c r="A1234" s="8" t="s">
        <v>2006</v>
      </c>
      <c r="B1234" s="8" t="s">
        <v>53</v>
      </c>
      <c r="C1234" s="15" t="s">
        <v>2010</v>
      </c>
      <c r="D1234" s="7" t="s">
        <v>2052</v>
      </c>
      <c r="E1234" s="15" t="s">
        <v>45</v>
      </c>
      <c r="G1234" s="4">
        <v>2</v>
      </c>
      <c r="I1234" s="2">
        <v>310</v>
      </c>
      <c r="J1234" s="2">
        <v>313</v>
      </c>
      <c r="K1234" s="14">
        <v>3</v>
      </c>
      <c r="M1234" s="3">
        <v>1992</v>
      </c>
      <c r="N1234" s="3">
        <v>1998</v>
      </c>
      <c r="R1234" s="6">
        <v>7.9</v>
      </c>
      <c r="T1234" s="6">
        <v>20</v>
      </c>
      <c r="Z1234" s="12" t="s">
        <v>2053</v>
      </c>
      <c r="AA1234" s="13">
        <v>3.9</v>
      </c>
      <c r="AB1234" s="13">
        <v>4.5</v>
      </c>
      <c r="AE1234" s="14">
        <v>6</v>
      </c>
      <c r="AL1234" s="5">
        <v>4.8</v>
      </c>
    </row>
    <row r="1235" spans="1:38" x14ac:dyDescent="0.25">
      <c r="A1235" s="8" t="s">
        <v>2006</v>
      </c>
      <c r="B1235" s="8" t="s">
        <v>53</v>
      </c>
      <c r="C1235" s="15" t="s">
        <v>2010</v>
      </c>
      <c r="D1235" s="7" t="s">
        <v>2054</v>
      </c>
      <c r="E1235" s="15" t="s">
        <v>45</v>
      </c>
      <c r="F1235" s="8" t="s">
        <v>61</v>
      </c>
      <c r="G1235" s="4">
        <v>2</v>
      </c>
      <c r="I1235" s="2">
        <v>312</v>
      </c>
      <c r="J1235" s="2">
        <v>320</v>
      </c>
      <c r="K1235" s="14">
        <v>3</v>
      </c>
      <c r="M1235" s="3">
        <v>1999</v>
      </c>
      <c r="N1235" s="3">
        <v>2019</v>
      </c>
      <c r="T1235" s="6">
        <v>20</v>
      </c>
    </row>
    <row r="1236" spans="1:38" x14ac:dyDescent="0.25">
      <c r="A1236" s="8" t="s">
        <v>2006</v>
      </c>
      <c r="B1236" s="8" t="s">
        <v>53</v>
      </c>
      <c r="C1236" s="15" t="s">
        <v>2010</v>
      </c>
      <c r="D1236" s="7" t="s">
        <v>2055</v>
      </c>
      <c r="E1236" s="15" t="s">
        <v>45</v>
      </c>
      <c r="G1236" s="4">
        <v>2</v>
      </c>
      <c r="I1236" s="2">
        <v>350</v>
      </c>
      <c r="J1236" s="2">
        <v>353</v>
      </c>
      <c r="K1236" s="5">
        <v>2</v>
      </c>
      <c r="M1236" s="3">
        <v>1993</v>
      </c>
      <c r="N1236" s="3">
        <v>1998</v>
      </c>
      <c r="T1236" s="6">
        <v>20</v>
      </c>
    </row>
    <row r="1237" spans="1:38" x14ac:dyDescent="0.25">
      <c r="A1237" s="8" t="s">
        <v>2006</v>
      </c>
      <c r="B1237" s="8" t="s">
        <v>53</v>
      </c>
      <c r="C1237" s="15" t="s">
        <v>2010</v>
      </c>
      <c r="D1237" s="7" t="s">
        <v>2056</v>
      </c>
      <c r="E1237" s="15" t="s">
        <v>45</v>
      </c>
      <c r="G1237" s="4">
        <v>2</v>
      </c>
      <c r="I1237" s="2">
        <v>390</v>
      </c>
      <c r="J1237" s="2">
        <v>394</v>
      </c>
      <c r="K1237" s="5">
        <v>4</v>
      </c>
      <c r="M1237" s="3">
        <v>1992</v>
      </c>
      <c r="N1237" s="3">
        <v>1998</v>
      </c>
      <c r="T1237" s="6">
        <v>18</v>
      </c>
      <c r="AF1237" s="14" t="s">
        <v>50</v>
      </c>
    </row>
    <row r="1238" spans="1:38" x14ac:dyDescent="0.25">
      <c r="A1238" s="8" t="s">
        <v>2006</v>
      </c>
      <c r="B1238" s="8" t="s">
        <v>53</v>
      </c>
      <c r="C1238" s="15" t="s">
        <v>2010</v>
      </c>
      <c r="D1238" s="7" t="s">
        <v>2057</v>
      </c>
      <c r="E1238" s="15" t="s">
        <v>45</v>
      </c>
      <c r="I1238" s="2">
        <v>408</v>
      </c>
      <c r="K1238" s="5">
        <v>5</v>
      </c>
      <c r="M1238" s="3">
        <v>2006</v>
      </c>
      <c r="N1238" s="3">
        <v>2008</v>
      </c>
      <c r="R1238" s="6">
        <v>8.5</v>
      </c>
      <c r="T1238" s="6">
        <v>18</v>
      </c>
      <c r="AA1238" s="13" t="s">
        <v>1760</v>
      </c>
    </row>
    <row r="1239" spans="1:38" x14ac:dyDescent="0.25">
      <c r="A1239" s="8" t="s">
        <v>2006</v>
      </c>
      <c r="B1239" s="8" t="s">
        <v>53</v>
      </c>
      <c r="C1239" s="15" t="s">
        <v>2010</v>
      </c>
      <c r="D1239" s="7" t="s">
        <v>2058</v>
      </c>
      <c r="E1239" s="15" t="s">
        <v>45</v>
      </c>
      <c r="G1239" s="4">
        <v>2</v>
      </c>
      <c r="I1239" s="2">
        <v>428</v>
      </c>
      <c r="K1239" s="14">
        <v>3</v>
      </c>
      <c r="M1239" s="3">
        <v>1999</v>
      </c>
      <c r="N1239" s="3">
        <v>2019</v>
      </c>
      <c r="T1239" s="6">
        <v>20</v>
      </c>
    </row>
    <row r="1240" spans="1:38" x14ac:dyDescent="0.25">
      <c r="A1240" s="8" t="s">
        <v>2006</v>
      </c>
      <c r="B1240" s="8" t="s">
        <v>53</v>
      </c>
      <c r="C1240" s="15" t="s">
        <v>2010</v>
      </c>
      <c r="D1240" s="7" t="s">
        <v>2059</v>
      </c>
      <c r="E1240" s="15" t="s">
        <v>150</v>
      </c>
      <c r="I1240" s="2">
        <v>360</v>
      </c>
      <c r="K1240" s="5">
        <v>6</v>
      </c>
      <c r="T1240" s="6">
        <v>26</v>
      </c>
    </row>
    <row r="1241" spans="1:38" x14ac:dyDescent="0.25">
      <c r="A1241" s="8" t="s">
        <v>2006</v>
      </c>
      <c r="B1241" s="8" t="s">
        <v>53</v>
      </c>
      <c r="C1241" s="15" t="s">
        <v>2010</v>
      </c>
      <c r="D1241" s="7" t="s">
        <v>2060</v>
      </c>
      <c r="E1241" s="15" t="s">
        <v>150</v>
      </c>
      <c r="I1241" s="2">
        <v>270</v>
      </c>
      <c r="K1241" s="5">
        <v>6</v>
      </c>
      <c r="T1241" s="6">
        <v>26</v>
      </c>
    </row>
    <row r="1242" spans="1:38" x14ac:dyDescent="0.25">
      <c r="A1242" s="8" t="s">
        <v>2006</v>
      </c>
      <c r="B1242" s="8" t="s">
        <v>53</v>
      </c>
      <c r="C1242" s="15" t="s">
        <v>2010</v>
      </c>
      <c r="D1242" s="7" t="s">
        <v>2061</v>
      </c>
      <c r="E1242" s="15" t="s">
        <v>150</v>
      </c>
      <c r="I1242" s="2">
        <v>300</v>
      </c>
      <c r="K1242" s="5">
        <v>6</v>
      </c>
      <c r="T1242" s="6">
        <v>26</v>
      </c>
    </row>
    <row r="1243" spans="1:38" x14ac:dyDescent="0.25">
      <c r="A1243" s="8" t="s">
        <v>2006</v>
      </c>
      <c r="B1243" s="8" t="s">
        <v>53</v>
      </c>
      <c r="C1243" s="15" t="s">
        <v>2010</v>
      </c>
      <c r="D1243" s="7" t="s">
        <v>2062</v>
      </c>
      <c r="E1243" s="15" t="s">
        <v>150</v>
      </c>
      <c r="I1243" s="2">
        <v>320</v>
      </c>
      <c r="K1243" s="5">
        <v>6</v>
      </c>
      <c r="T1243" s="6">
        <v>26</v>
      </c>
    </row>
    <row r="1244" spans="1:38" x14ac:dyDescent="0.25">
      <c r="A1244" s="8" t="s">
        <v>2006</v>
      </c>
      <c r="B1244" s="8" t="s">
        <v>53</v>
      </c>
      <c r="C1244" s="15" t="s">
        <v>2010</v>
      </c>
      <c r="D1244" s="7" t="s">
        <v>2063</v>
      </c>
      <c r="E1244" s="15" t="s">
        <v>150</v>
      </c>
      <c r="I1244" s="2">
        <v>330</v>
      </c>
      <c r="K1244" s="5">
        <v>6</v>
      </c>
      <c r="T1244" s="6">
        <v>26</v>
      </c>
    </row>
    <row r="1245" spans="1:38" x14ac:dyDescent="0.25">
      <c r="A1245" s="8" t="s">
        <v>2006</v>
      </c>
      <c r="B1245" s="8" t="s">
        <v>53</v>
      </c>
      <c r="C1245" s="15" t="s">
        <v>2010</v>
      </c>
      <c r="D1245" s="7" t="s">
        <v>2064</v>
      </c>
      <c r="E1245" s="15" t="s">
        <v>150</v>
      </c>
      <c r="I1245" s="2">
        <v>350</v>
      </c>
      <c r="K1245" s="5">
        <v>6</v>
      </c>
      <c r="T1245" s="6">
        <v>26</v>
      </c>
    </row>
    <row r="1246" spans="1:38" x14ac:dyDescent="0.25">
      <c r="A1246" s="8" t="s">
        <v>2006</v>
      </c>
      <c r="B1246" s="8" t="s">
        <v>53</v>
      </c>
      <c r="C1246" s="15" t="s">
        <v>2010</v>
      </c>
      <c r="D1246" s="7" t="s">
        <v>2065</v>
      </c>
      <c r="E1246" s="15" t="s">
        <v>150</v>
      </c>
      <c r="I1246" s="2">
        <v>400</v>
      </c>
      <c r="K1246" s="5">
        <v>6</v>
      </c>
      <c r="T1246" s="6">
        <v>26</v>
      </c>
    </row>
    <row r="1247" spans="1:38" x14ac:dyDescent="0.25">
      <c r="A1247" s="8" t="s">
        <v>2006</v>
      </c>
      <c r="B1247" s="8" t="s">
        <v>53</v>
      </c>
      <c r="C1247" s="15" t="s">
        <v>2010</v>
      </c>
      <c r="D1247" s="7" t="s">
        <v>2066</v>
      </c>
      <c r="E1247" s="15" t="s">
        <v>150</v>
      </c>
      <c r="I1247" s="2">
        <v>410</v>
      </c>
      <c r="K1247" s="5">
        <v>5</v>
      </c>
      <c r="T1247" s="6">
        <v>26</v>
      </c>
    </row>
    <row r="1248" spans="1:38" x14ac:dyDescent="0.25">
      <c r="A1248" s="8" t="s">
        <v>2006</v>
      </c>
      <c r="B1248" s="8" t="s">
        <v>53</v>
      </c>
      <c r="C1248" s="15" t="s">
        <v>2010</v>
      </c>
      <c r="D1248" s="7" t="s">
        <v>2067</v>
      </c>
      <c r="E1248" s="15" t="s">
        <v>150</v>
      </c>
      <c r="I1248" s="2">
        <v>420</v>
      </c>
      <c r="K1248" s="5">
        <v>6</v>
      </c>
      <c r="T1248" s="6">
        <v>26</v>
      </c>
    </row>
    <row r="1249" spans="1:41" x14ac:dyDescent="0.25">
      <c r="A1249" s="8" t="s">
        <v>2006</v>
      </c>
      <c r="B1249" s="8" t="s">
        <v>53</v>
      </c>
      <c r="C1249" s="15" t="s">
        <v>2010</v>
      </c>
      <c r="D1249" s="7" t="s">
        <v>2068</v>
      </c>
      <c r="E1249" s="15" t="s">
        <v>150</v>
      </c>
      <c r="I1249" s="2">
        <v>430</v>
      </c>
      <c r="K1249" s="5">
        <v>6</v>
      </c>
      <c r="T1249" s="6">
        <v>26</v>
      </c>
    </row>
    <row r="1250" spans="1:41" x14ac:dyDescent="0.25">
      <c r="A1250" s="8" t="s">
        <v>2006</v>
      </c>
      <c r="B1250" s="8" t="s">
        <v>53</v>
      </c>
      <c r="C1250" s="15" t="s">
        <v>2010</v>
      </c>
      <c r="D1250" s="7" t="s">
        <v>2069</v>
      </c>
      <c r="E1250" s="15" t="s">
        <v>150</v>
      </c>
      <c r="I1250" s="2">
        <v>440</v>
      </c>
      <c r="K1250" s="5">
        <v>5</v>
      </c>
      <c r="T1250" s="6">
        <v>26</v>
      </c>
    </row>
    <row r="1251" spans="1:41" x14ac:dyDescent="0.25">
      <c r="A1251" s="8" t="s">
        <v>2006</v>
      </c>
      <c r="B1251" s="8" t="s">
        <v>53</v>
      </c>
      <c r="C1251" s="15" t="s">
        <v>2010</v>
      </c>
      <c r="D1251" s="7" t="s">
        <v>2070</v>
      </c>
      <c r="E1251" s="15" t="s">
        <v>150</v>
      </c>
      <c r="I1251" s="2">
        <v>450</v>
      </c>
      <c r="K1251" s="5">
        <v>6</v>
      </c>
      <c r="T1251" s="6">
        <v>26</v>
      </c>
    </row>
    <row r="1252" spans="1:41" x14ac:dyDescent="0.25">
      <c r="A1252" s="8" t="s">
        <v>2006</v>
      </c>
      <c r="B1252" s="8" t="s">
        <v>53</v>
      </c>
      <c r="C1252" s="15" t="s">
        <v>2010</v>
      </c>
      <c r="D1252" s="7" t="s">
        <v>2071</v>
      </c>
      <c r="E1252" s="15" t="s">
        <v>150</v>
      </c>
      <c r="I1252" s="2">
        <v>460</v>
      </c>
      <c r="K1252" s="5">
        <v>5</v>
      </c>
      <c r="T1252" s="6">
        <v>26</v>
      </c>
    </row>
    <row r="1253" spans="1:41" x14ac:dyDescent="0.25">
      <c r="A1253" s="8" t="s">
        <v>2006</v>
      </c>
      <c r="B1253" s="8" t="s">
        <v>53</v>
      </c>
      <c r="C1253" s="15" t="s">
        <v>2010</v>
      </c>
      <c r="D1253" s="7" t="s">
        <v>2072</v>
      </c>
      <c r="E1253" s="15" t="s">
        <v>150</v>
      </c>
      <c r="I1253" s="2">
        <v>460</v>
      </c>
      <c r="K1253" s="5">
        <v>5</v>
      </c>
      <c r="T1253" s="6">
        <v>26</v>
      </c>
    </row>
    <row r="1254" spans="1:41" x14ac:dyDescent="0.25">
      <c r="A1254" s="8" t="s">
        <v>2006</v>
      </c>
      <c r="B1254" s="8" t="s">
        <v>53</v>
      </c>
      <c r="C1254" s="15" t="s">
        <v>2010</v>
      </c>
      <c r="D1254" s="7" t="s">
        <v>2073</v>
      </c>
      <c r="E1254" s="15" t="s">
        <v>150</v>
      </c>
      <c r="I1254" s="2">
        <v>480</v>
      </c>
      <c r="K1254" s="5">
        <v>5</v>
      </c>
      <c r="L1254" s="5">
        <v>6</v>
      </c>
      <c r="T1254" s="6">
        <v>26</v>
      </c>
    </row>
    <row r="1255" spans="1:41" x14ac:dyDescent="0.25">
      <c r="A1255" s="8" t="s">
        <v>2006</v>
      </c>
      <c r="B1255" s="8" t="s">
        <v>53</v>
      </c>
      <c r="C1255" s="15" t="s">
        <v>2010</v>
      </c>
      <c r="D1255" s="7" t="s">
        <v>2074</v>
      </c>
      <c r="E1255" s="15" t="s">
        <v>150</v>
      </c>
      <c r="I1255" s="2">
        <v>510</v>
      </c>
      <c r="K1255" s="5">
        <v>5</v>
      </c>
      <c r="L1255" s="5">
        <v>6</v>
      </c>
      <c r="T1255" s="6">
        <v>26</v>
      </c>
    </row>
    <row r="1256" spans="1:41" x14ac:dyDescent="0.25">
      <c r="A1256" s="8" t="s">
        <v>2006</v>
      </c>
      <c r="B1256" s="8" t="s">
        <v>53</v>
      </c>
      <c r="C1256" s="15" t="s">
        <v>2010</v>
      </c>
      <c r="D1256" s="7" t="s">
        <v>2075</v>
      </c>
      <c r="E1256" s="15" t="s">
        <v>150</v>
      </c>
      <c r="I1256" s="2">
        <v>550</v>
      </c>
      <c r="K1256" s="5">
        <v>5</v>
      </c>
      <c r="T1256" s="6">
        <v>26</v>
      </c>
    </row>
    <row r="1257" spans="1:41" x14ac:dyDescent="0.25">
      <c r="A1257" s="8" t="s">
        <v>2006</v>
      </c>
      <c r="B1257" s="8" t="s">
        <v>53</v>
      </c>
      <c r="C1257" s="15" t="s">
        <v>2010</v>
      </c>
      <c r="D1257" s="7" t="s">
        <v>2076</v>
      </c>
      <c r="E1257" s="15" t="s">
        <v>55</v>
      </c>
      <c r="I1257" s="2">
        <v>360</v>
      </c>
      <c r="K1257" s="5">
        <v>5</v>
      </c>
      <c r="T1257" s="6">
        <v>26</v>
      </c>
    </row>
    <row r="1258" spans="1:41" x14ac:dyDescent="0.25">
      <c r="A1258" s="8" t="s">
        <v>2006</v>
      </c>
      <c r="B1258" s="8" t="s">
        <v>53</v>
      </c>
      <c r="C1258" s="15" t="s">
        <v>2010</v>
      </c>
      <c r="D1258" s="7" t="s">
        <v>2077</v>
      </c>
      <c r="E1258" s="15" t="s">
        <v>150</v>
      </c>
      <c r="I1258" s="2">
        <v>460</v>
      </c>
      <c r="K1258" s="5">
        <v>5</v>
      </c>
      <c r="T1258" s="6">
        <v>26</v>
      </c>
    </row>
    <row r="1259" spans="1:41" x14ac:dyDescent="0.25">
      <c r="A1259" s="8" t="s">
        <v>2006</v>
      </c>
      <c r="B1259" s="8" t="s">
        <v>53</v>
      </c>
      <c r="C1259" s="15" t="s">
        <v>2010</v>
      </c>
      <c r="D1259" s="7" t="s">
        <v>2078</v>
      </c>
      <c r="E1259" s="15" t="s">
        <v>150</v>
      </c>
      <c r="I1259" s="2">
        <v>480</v>
      </c>
      <c r="K1259" s="5">
        <v>5</v>
      </c>
      <c r="T1259" s="6">
        <v>26</v>
      </c>
    </row>
    <row r="1260" spans="1:41" x14ac:dyDescent="0.25">
      <c r="A1260" s="8" t="s">
        <v>2006</v>
      </c>
      <c r="B1260" s="8" t="s">
        <v>53</v>
      </c>
      <c r="C1260" s="15" t="s">
        <v>2010</v>
      </c>
      <c r="D1260" s="7" t="s">
        <v>2079</v>
      </c>
      <c r="E1260" s="15" t="s">
        <v>150</v>
      </c>
      <c r="I1260" s="2">
        <v>510</v>
      </c>
      <c r="K1260" s="5">
        <v>5</v>
      </c>
      <c r="T1260" s="6">
        <v>26</v>
      </c>
    </row>
    <row r="1261" spans="1:41" x14ac:dyDescent="0.25">
      <c r="A1261" s="8" t="s">
        <v>2006</v>
      </c>
      <c r="B1261" s="8" t="s">
        <v>53</v>
      </c>
      <c r="C1261" s="15" t="s">
        <v>2010</v>
      </c>
      <c r="D1261" s="7" t="s">
        <v>2080</v>
      </c>
      <c r="E1261" s="15" t="s">
        <v>150</v>
      </c>
      <c r="I1261" s="2">
        <v>550</v>
      </c>
      <c r="K1261" s="5">
        <v>5</v>
      </c>
      <c r="T1261" s="6">
        <v>26</v>
      </c>
    </row>
    <row r="1262" spans="1:41" x14ac:dyDescent="0.25">
      <c r="A1262" s="8" t="s">
        <v>2006</v>
      </c>
      <c r="B1262" s="8" t="s">
        <v>53</v>
      </c>
      <c r="C1262" s="15" t="s">
        <v>2010</v>
      </c>
      <c r="D1262" s="7" t="str">
        <f>C1262</f>
        <v>Actros</v>
      </c>
      <c r="E1262" s="15" t="s">
        <v>103</v>
      </c>
      <c r="G1262" s="4">
        <v>2</v>
      </c>
      <c r="I1262" s="2">
        <v>320</v>
      </c>
      <c r="J1262" s="2">
        <v>600</v>
      </c>
      <c r="K1262" s="5">
        <v>4</v>
      </c>
      <c r="L1262" s="5">
        <v>6</v>
      </c>
      <c r="M1262" s="3">
        <v>1997</v>
      </c>
      <c r="N1262" s="3">
        <v>2019</v>
      </c>
      <c r="T1262" s="6">
        <v>44</v>
      </c>
      <c r="AN1262" s="8" t="s">
        <v>2081</v>
      </c>
    </row>
    <row r="1263" spans="1:41" x14ac:dyDescent="0.25">
      <c r="A1263" s="8" t="s">
        <v>2006</v>
      </c>
      <c r="B1263" s="8" t="s">
        <v>43</v>
      </c>
      <c r="C1263" s="15" t="s">
        <v>2082</v>
      </c>
      <c r="D1263" s="7" t="s">
        <v>2083</v>
      </c>
      <c r="E1263" s="15" t="s">
        <v>138</v>
      </c>
      <c r="F1263" s="8" t="s">
        <v>61</v>
      </c>
      <c r="G1263" s="4">
        <v>2</v>
      </c>
      <c r="H1263" s="4">
        <v>4</v>
      </c>
      <c r="I1263" s="2">
        <v>170</v>
      </c>
      <c r="K1263" s="14">
        <v>3</v>
      </c>
      <c r="M1263" s="3">
        <v>1993</v>
      </c>
      <c r="N1263" s="3">
        <v>2000</v>
      </c>
      <c r="Q1263" s="6">
        <v>15</v>
      </c>
      <c r="R1263" s="6">
        <v>4.9000000000000004</v>
      </c>
      <c r="T1263" s="6">
        <v>7.5</v>
      </c>
      <c r="Z1263" s="12" t="s">
        <v>2084</v>
      </c>
      <c r="AC1263" s="14" t="s">
        <v>50</v>
      </c>
      <c r="AD1263" s="14" t="s">
        <v>50</v>
      </c>
      <c r="AE1263" s="14">
        <v>4</v>
      </c>
      <c r="AJ1263" s="5">
        <v>115</v>
      </c>
      <c r="AK1263" s="7" t="s">
        <v>2085</v>
      </c>
      <c r="AL1263" s="5">
        <v>6.2</v>
      </c>
      <c r="AM1263" s="5">
        <v>6</v>
      </c>
      <c r="AO1263" s="25" t="s">
        <v>2086</v>
      </c>
    </row>
    <row r="1264" spans="1:41" x14ac:dyDescent="0.25">
      <c r="A1264" s="8" t="s">
        <v>2006</v>
      </c>
      <c r="B1264" s="8" t="s">
        <v>53</v>
      </c>
      <c r="C1264" s="15" t="s">
        <v>2082</v>
      </c>
      <c r="D1264" s="7" t="s">
        <v>2087</v>
      </c>
      <c r="E1264" s="15" t="s">
        <v>45</v>
      </c>
      <c r="G1264" s="4">
        <v>2</v>
      </c>
      <c r="H1264" s="4">
        <v>4</v>
      </c>
      <c r="I1264" s="2">
        <v>240</v>
      </c>
      <c r="T1264" s="6">
        <v>12</v>
      </c>
    </row>
    <row r="1265" spans="1:41" x14ac:dyDescent="0.25">
      <c r="A1265" s="8" t="s">
        <v>2006</v>
      </c>
      <c r="B1265" s="8" t="s">
        <v>53</v>
      </c>
      <c r="C1265" s="15" t="s">
        <v>2082</v>
      </c>
      <c r="D1265" s="7" t="s">
        <v>2088</v>
      </c>
      <c r="E1265" s="15" t="s">
        <v>45</v>
      </c>
      <c r="G1265" s="4">
        <v>2</v>
      </c>
      <c r="H1265" s="4">
        <v>4</v>
      </c>
      <c r="I1265" s="2">
        <v>245</v>
      </c>
      <c r="J1265" s="2">
        <v>250</v>
      </c>
      <c r="M1265" s="3">
        <v>1993</v>
      </c>
      <c r="N1265" s="3">
        <v>2000</v>
      </c>
      <c r="T1265" s="6">
        <v>12</v>
      </c>
    </row>
    <row r="1266" spans="1:41" x14ac:dyDescent="0.25">
      <c r="A1266" s="8" t="s">
        <v>2006</v>
      </c>
      <c r="B1266" s="8" t="s">
        <v>53</v>
      </c>
      <c r="C1266" s="15" t="s">
        <v>2082</v>
      </c>
      <c r="D1266" s="7">
        <v>1228</v>
      </c>
      <c r="E1266" s="15" t="s">
        <v>138</v>
      </c>
      <c r="F1266" s="8" t="s">
        <v>61</v>
      </c>
      <c r="G1266" s="4">
        <v>2</v>
      </c>
      <c r="H1266" s="4">
        <v>4</v>
      </c>
      <c r="I1266" s="2">
        <v>280</v>
      </c>
      <c r="K1266" s="14">
        <v>3</v>
      </c>
      <c r="M1266" s="3">
        <v>1999</v>
      </c>
      <c r="T1266" s="6">
        <v>12</v>
      </c>
      <c r="AL1266" s="5">
        <v>5.5</v>
      </c>
    </row>
    <row r="1267" spans="1:41" x14ac:dyDescent="0.25">
      <c r="A1267" s="8" t="s">
        <v>2006</v>
      </c>
      <c r="B1267" s="8" t="s">
        <v>53</v>
      </c>
      <c r="C1267" s="15" t="s">
        <v>2082</v>
      </c>
      <c r="D1267" s="7" t="s">
        <v>2089</v>
      </c>
      <c r="E1267" s="15" t="s">
        <v>138</v>
      </c>
      <c r="G1267" s="4">
        <v>2</v>
      </c>
      <c r="H1267" s="4">
        <v>4</v>
      </c>
      <c r="I1267" s="2">
        <v>290</v>
      </c>
      <c r="T1267" s="6">
        <v>12</v>
      </c>
    </row>
    <row r="1268" spans="1:41" x14ac:dyDescent="0.25">
      <c r="A1268" s="8" t="s">
        <v>2006</v>
      </c>
      <c r="B1268" s="8" t="s">
        <v>53</v>
      </c>
      <c r="C1268" s="15" t="s">
        <v>2082</v>
      </c>
      <c r="D1268" s="7" t="s">
        <v>2090</v>
      </c>
      <c r="E1268" s="15" t="s">
        <v>45</v>
      </c>
      <c r="F1268" s="8" t="s">
        <v>61</v>
      </c>
      <c r="G1268" s="4">
        <v>2</v>
      </c>
      <c r="H1268" s="4">
        <v>4</v>
      </c>
      <c r="I1268" s="2">
        <v>170</v>
      </c>
      <c r="M1268" s="3">
        <v>1993</v>
      </c>
      <c r="N1268" s="3">
        <v>2000</v>
      </c>
      <c r="T1268" s="6">
        <v>10.5</v>
      </c>
    </row>
    <row r="1269" spans="1:41" x14ac:dyDescent="0.25">
      <c r="A1269" s="8" t="s">
        <v>2006</v>
      </c>
      <c r="B1269" s="8" t="s">
        <v>53</v>
      </c>
      <c r="C1269" s="15" t="s">
        <v>2082</v>
      </c>
      <c r="D1269" s="7" t="s">
        <v>2091</v>
      </c>
      <c r="E1269" s="15" t="s">
        <v>45</v>
      </c>
      <c r="G1269" s="4">
        <v>2</v>
      </c>
      <c r="H1269" s="4">
        <v>4</v>
      </c>
      <c r="I1269" s="2">
        <v>230</v>
      </c>
      <c r="J1269" s="2">
        <v>231</v>
      </c>
      <c r="M1269" s="3">
        <v>1993</v>
      </c>
      <c r="N1269" s="3">
        <v>2000</v>
      </c>
      <c r="R1269" s="6">
        <v>7.2</v>
      </c>
      <c r="S1269" s="6">
        <v>3.3</v>
      </c>
      <c r="T1269" s="6">
        <v>10.5</v>
      </c>
      <c r="U1269" s="9">
        <v>0.7</v>
      </c>
      <c r="Y1269" s="11">
        <v>15.3</v>
      </c>
      <c r="Z1269" s="12" t="s">
        <v>2092</v>
      </c>
      <c r="AA1269" s="13">
        <v>3.26</v>
      </c>
      <c r="AE1269" s="14">
        <v>4</v>
      </c>
      <c r="AF1269" s="14" t="s">
        <v>50</v>
      </c>
      <c r="AG1269" s="14" t="s">
        <v>50</v>
      </c>
      <c r="AH1269" s="14" t="s">
        <v>50</v>
      </c>
      <c r="AK1269" s="7" t="s">
        <v>1603</v>
      </c>
      <c r="AL1269" s="5">
        <v>4.8</v>
      </c>
      <c r="AN1269" s="8" t="s">
        <v>2093</v>
      </c>
      <c r="AO1269" s="25" t="s">
        <v>2094</v>
      </c>
    </row>
    <row r="1270" spans="1:41" x14ac:dyDescent="0.25">
      <c r="A1270" s="8" t="s">
        <v>2006</v>
      </c>
      <c r="B1270" s="8" t="s">
        <v>53</v>
      </c>
      <c r="C1270" s="15" t="s">
        <v>2082</v>
      </c>
      <c r="D1270" s="7" t="s">
        <v>2095</v>
      </c>
      <c r="E1270" s="15" t="s">
        <v>45</v>
      </c>
      <c r="G1270" s="4">
        <v>2</v>
      </c>
      <c r="H1270" s="4">
        <v>4</v>
      </c>
      <c r="I1270" s="2">
        <v>245</v>
      </c>
      <c r="M1270" s="3">
        <v>1993</v>
      </c>
      <c r="N1270" s="3">
        <v>2000</v>
      </c>
      <c r="T1270" s="6">
        <v>12</v>
      </c>
      <c r="AA1270" s="13">
        <v>4.42</v>
      </c>
      <c r="AE1270" s="14">
        <v>6</v>
      </c>
    </row>
    <row r="1271" spans="1:41" x14ac:dyDescent="0.25">
      <c r="A1271" s="8" t="s">
        <v>2006</v>
      </c>
      <c r="B1271" s="8" t="s">
        <v>53</v>
      </c>
      <c r="C1271" s="15" t="s">
        <v>2082</v>
      </c>
      <c r="D1271" s="7" t="s">
        <v>2096</v>
      </c>
      <c r="E1271" s="15" t="s">
        <v>45</v>
      </c>
      <c r="G1271" s="4">
        <v>2</v>
      </c>
      <c r="H1271" s="4">
        <v>4</v>
      </c>
      <c r="I1271" s="2">
        <v>170</v>
      </c>
      <c r="K1271" s="5">
        <v>2</v>
      </c>
      <c r="M1271" s="3">
        <v>1993</v>
      </c>
      <c r="N1271" s="3">
        <v>2000</v>
      </c>
      <c r="R1271" s="6">
        <v>6.8</v>
      </c>
      <c r="S1271" s="6">
        <v>6.7</v>
      </c>
      <c r="T1271" s="6">
        <v>13</v>
      </c>
    </row>
    <row r="1272" spans="1:41" x14ac:dyDescent="0.25">
      <c r="A1272" s="8" t="s">
        <v>2006</v>
      </c>
      <c r="B1272" s="8" t="s">
        <v>53</v>
      </c>
      <c r="C1272" s="15" t="s">
        <v>2082</v>
      </c>
      <c r="D1272" s="7" t="s">
        <v>2097</v>
      </c>
      <c r="E1272" s="15" t="s">
        <v>45</v>
      </c>
      <c r="F1272" s="8" t="s">
        <v>61</v>
      </c>
      <c r="G1272" s="4">
        <v>2</v>
      </c>
      <c r="H1272" s="4">
        <v>4</v>
      </c>
      <c r="I1272" s="2">
        <v>230</v>
      </c>
      <c r="J1272" s="2">
        <v>231</v>
      </c>
      <c r="K1272" s="14">
        <v>3</v>
      </c>
      <c r="M1272" s="3">
        <v>1993</v>
      </c>
      <c r="N1272" s="3">
        <v>2000</v>
      </c>
      <c r="R1272" s="6">
        <v>7.24</v>
      </c>
      <c r="S1272" s="6">
        <v>6.26</v>
      </c>
      <c r="T1272" s="6">
        <v>13.5</v>
      </c>
      <c r="AA1272" s="13">
        <v>3.6</v>
      </c>
      <c r="AG1272" s="14" t="s">
        <v>47</v>
      </c>
      <c r="AL1272" s="5">
        <v>4.5</v>
      </c>
    </row>
    <row r="1273" spans="1:41" x14ac:dyDescent="0.25">
      <c r="A1273" s="8" t="s">
        <v>2006</v>
      </c>
      <c r="B1273" s="8" t="s">
        <v>53</v>
      </c>
      <c r="C1273" s="15" t="s">
        <v>2082</v>
      </c>
      <c r="D1273" s="7" t="s">
        <v>2098</v>
      </c>
      <c r="E1273" s="15" t="s">
        <v>45</v>
      </c>
      <c r="F1273" s="8" t="s">
        <v>61</v>
      </c>
      <c r="G1273" s="4">
        <v>2</v>
      </c>
      <c r="H1273" s="4">
        <v>4</v>
      </c>
      <c r="I1273" s="2">
        <v>245</v>
      </c>
      <c r="J1273" s="2">
        <v>260</v>
      </c>
      <c r="K1273" s="5">
        <v>4</v>
      </c>
      <c r="M1273" s="3">
        <v>1993</v>
      </c>
      <c r="N1273" s="3">
        <v>2000</v>
      </c>
      <c r="T1273" s="6">
        <v>13.5</v>
      </c>
      <c r="Z1273" s="12" t="s">
        <v>2099</v>
      </c>
    </row>
    <row r="1274" spans="1:41" x14ac:dyDescent="0.25">
      <c r="A1274" s="8" t="s">
        <v>2006</v>
      </c>
      <c r="B1274" s="8" t="s">
        <v>53</v>
      </c>
      <c r="C1274" s="15" t="s">
        <v>2082</v>
      </c>
      <c r="D1274" s="7" t="s">
        <v>2100</v>
      </c>
      <c r="E1274" s="15" t="s">
        <v>45</v>
      </c>
      <c r="F1274" s="8" t="s">
        <v>61</v>
      </c>
      <c r="G1274" s="4">
        <v>2</v>
      </c>
      <c r="H1274" s="4">
        <v>4</v>
      </c>
      <c r="I1274" s="2">
        <v>279</v>
      </c>
      <c r="J1274" s="2">
        <v>283</v>
      </c>
      <c r="K1274" s="14">
        <v>3</v>
      </c>
      <c r="M1274" s="3">
        <v>1993</v>
      </c>
      <c r="N1274" s="3">
        <v>2000</v>
      </c>
      <c r="T1274" s="6">
        <v>13.5</v>
      </c>
      <c r="AA1274" s="13">
        <v>3.8</v>
      </c>
    </row>
    <row r="1275" spans="1:41" x14ac:dyDescent="0.25">
      <c r="A1275" s="8" t="s">
        <v>2006</v>
      </c>
      <c r="B1275" s="8" t="s">
        <v>53</v>
      </c>
      <c r="C1275" s="15" t="s">
        <v>2082</v>
      </c>
      <c r="D1275" s="7" t="s">
        <v>2101</v>
      </c>
      <c r="E1275" s="15" t="s">
        <v>45</v>
      </c>
      <c r="G1275" s="4">
        <v>2</v>
      </c>
      <c r="H1275" s="4">
        <v>4</v>
      </c>
      <c r="I1275" s="2">
        <v>170</v>
      </c>
      <c r="M1275" s="3">
        <v>1993</v>
      </c>
      <c r="N1275" s="3">
        <v>2000</v>
      </c>
      <c r="T1275" s="6">
        <v>15</v>
      </c>
    </row>
    <row r="1276" spans="1:41" x14ac:dyDescent="0.25">
      <c r="A1276" s="8" t="s">
        <v>2006</v>
      </c>
      <c r="B1276" s="8" t="s">
        <v>53</v>
      </c>
      <c r="C1276" s="15" t="s">
        <v>2082</v>
      </c>
      <c r="D1276" s="7" t="s">
        <v>2102</v>
      </c>
      <c r="E1276" s="15" t="s">
        <v>45</v>
      </c>
      <c r="G1276" s="4">
        <v>2</v>
      </c>
      <c r="H1276" s="4">
        <v>4</v>
      </c>
      <c r="I1276" s="2">
        <v>230</v>
      </c>
      <c r="J1276" s="2">
        <v>231</v>
      </c>
      <c r="K1276" s="4">
        <v>3</v>
      </c>
      <c r="M1276" s="3">
        <v>1993</v>
      </c>
      <c r="N1276" s="3">
        <v>2000</v>
      </c>
      <c r="R1276" s="6">
        <v>7.4</v>
      </c>
      <c r="T1276" s="6">
        <v>15</v>
      </c>
      <c r="Z1276" s="12" t="s">
        <v>1385</v>
      </c>
      <c r="AA1276" s="13">
        <v>3.26</v>
      </c>
    </row>
    <row r="1277" spans="1:41" x14ac:dyDescent="0.25">
      <c r="A1277" s="8" t="s">
        <v>2006</v>
      </c>
      <c r="B1277" s="8" t="s">
        <v>53</v>
      </c>
      <c r="C1277" s="15" t="s">
        <v>2082</v>
      </c>
      <c r="D1277" s="7" t="s">
        <v>2103</v>
      </c>
      <c r="E1277" s="15" t="s">
        <v>45</v>
      </c>
      <c r="G1277" s="4">
        <v>2</v>
      </c>
      <c r="H1277" s="4">
        <v>4</v>
      </c>
      <c r="I1277" s="2">
        <v>245</v>
      </c>
      <c r="M1277" s="3">
        <v>1993</v>
      </c>
      <c r="N1277" s="3">
        <v>2000</v>
      </c>
      <c r="T1277" s="6">
        <v>15</v>
      </c>
    </row>
    <row r="1278" spans="1:41" x14ac:dyDescent="0.25">
      <c r="A1278" s="8" t="s">
        <v>2006</v>
      </c>
      <c r="B1278" s="8" t="s">
        <v>53</v>
      </c>
      <c r="C1278" s="15" t="s">
        <v>2082</v>
      </c>
      <c r="D1278" s="7" t="s">
        <v>2104</v>
      </c>
      <c r="E1278" s="15" t="s">
        <v>45</v>
      </c>
      <c r="F1278" s="8" t="s">
        <v>61</v>
      </c>
      <c r="G1278" s="4">
        <v>2</v>
      </c>
      <c r="H1278" s="4">
        <v>4</v>
      </c>
      <c r="I1278" s="2">
        <v>279</v>
      </c>
      <c r="K1278" s="14">
        <v>3</v>
      </c>
      <c r="M1278" s="3">
        <v>1993</v>
      </c>
      <c r="N1278" s="3">
        <v>2000</v>
      </c>
      <c r="T1278" s="6">
        <v>15</v>
      </c>
      <c r="AA1278" s="13">
        <v>5.36</v>
      </c>
      <c r="AG1278" s="14" t="s">
        <v>50</v>
      </c>
      <c r="AN1278" s="8" t="s">
        <v>899</v>
      </c>
      <c r="AO1278" s="25" t="s">
        <v>2105</v>
      </c>
    </row>
    <row r="1279" spans="1:41" x14ac:dyDescent="0.25">
      <c r="A1279" s="8" t="s">
        <v>2006</v>
      </c>
      <c r="B1279" s="8" t="s">
        <v>53</v>
      </c>
      <c r="C1279" s="15" t="s">
        <v>2082</v>
      </c>
      <c r="D1279" s="7" t="s">
        <v>2106</v>
      </c>
      <c r="E1279" s="15" t="s">
        <v>45</v>
      </c>
      <c r="G1279" s="4">
        <v>2</v>
      </c>
      <c r="H1279" s="4">
        <v>4</v>
      </c>
      <c r="I1279" s="2">
        <v>231</v>
      </c>
      <c r="K1279" s="14">
        <v>2</v>
      </c>
      <c r="L1279" s="5">
        <v>3</v>
      </c>
      <c r="M1279" s="3">
        <v>1994</v>
      </c>
      <c r="N1279" s="3">
        <v>2000</v>
      </c>
      <c r="R1279" s="6">
        <v>11</v>
      </c>
      <c r="T1279" s="6">
        <v>18</v>
      </c>
      <c r="AA1279" s="13">
        <v>3.9</v>
      </c>
    </row>
    <row r="1280" spans="1:41" x14ac:dyDescent="0.25">
      <c r="A1280" s="8" t="s">
        <v>2006</v>
      </c>
      <c r="B1280" s="8" t="s">
        <v>53</v>
      </c>
      <c r="C1280" s="15" t="s">
        <v>2082</v>
      </c>
      <c r="D1280" s="7" t="s">
        <v>2107</v>
      </c>
      <c r="E1280" s="15" t="s">
        <v>45</v>
      </c>
      <c r="G1280" s="4">
        <v>2</v>
      </c>
      <c r="H1280" s="4">
        <v>4</v>
      </c>
      <c r="I1280" s="2">
        <v>279</v>
      </c>
      <c r="K1280" s="14">
        <v>2</v>
      </c>
      <c r="L1280" s="5">
        <v>3</v>
      </c>
      <c r="M1280" s="3">
        <v>1994</v>
      </c>
      <c r="N1280" s="3">
        <v>2000</v>
      </c>
      <c r="R1280" s="6">
        <v>9.4</v>
      </c>
      <c r="T1280" s="6">
        <v>18</v>
      </c>
      <c r="Z1280" s="12" t="s">
        <v>2108</v>
      </c>
      <c r="AA1280" s="13">
        <v>3.9</v>
      </c>
      <c r="AB1280" s="13">
        <v>5.15</v>
      </c>
      <c r="AK1280" s="7" t="s">
        <v>2109</v>
      </c>
      <c r="AL1280" s="5">
        <v>6.2</v>
      </c>
    </row>
    <row r="1281" spans="1:41" x14ac:dyDescent="0.25">
      <c r="A1281" s="8" t="s">
        <v>2006</v>
      </c>
      <c r="B1281" s="8" t="s">
        <v>53</v>
      </c>
      <c r="C1281" s="15" t="s">
        <v>2082</v>
      </c>
      <c r="D1281" s="7" t="s">
        <v>2110</v>
      </c>
      <c r="E1281" s="15" t="s">
        <v>70</v>
      </c>
      <c r="F1281" s="8" t="s">
        <v>61</v>
      </c>
      <c r="G1281" s="4">
        <v>2</v>
      </c>
      <c r="H1281" s="4">
        <v>4</v>
      </c>
      <c r="I1281" s="2">
        <v>170</v>
      </c>
      <c r="J1281" s="2">
        <v>179</v>
      </c>
      <c r="M1281" s="3">
        <v>1993</v>
      </c>
      <c r="N1281" s="3">
        <v>2000</v>
      </c>
      <c r="Q1281" s="6">
        <v>17</v>
      </c>
      <c r="R1281" s="6">
        <v>4.8</v>
      </c>
      <c r="T1281" s="6">
        <v>9.5</v>
      </c>
      <c r="Z1281" s="12" t="s">
        <v>2111</v>
      </c>
      <c r="AA1281" s="13">
        <v>3.09</v>
      </c>
      <c r="AC1281" s="14" t="s">
        <v>50</v>
      </c>
      <c r="AG1281" s="14" t="s">
        <v>50</v>
      </c>
      <c r="AH1281" s="14" t="s">
        <v>50</v>
      </c>
      <c r="AJ1281" s="5">
        <v>110</v>
      </c>
      <c r="AK1281" s="7" t="s">
        <v>2112</v>
      </c>
      <c r="AM1281" s="5">
        <v>4.5</v>
      </c>
      <c r="AO1281" s="25" t="s">
        <v>2113</v>
      </c>
    </row>
    <row r="1282" spans="1:41" x14ac:dyDescent="0.25">
      <c r="A1282" s="8" t="s">
        <v>2006</v>
      </c>
      <c r="B1282" s="8" t="s">
        <v>53</v>
      </c>
      <c r="C1282" s="15" t="s">
        <v>2082</v>
      </c>
      <c r="D1282" s="7" t="s">
        <v>2114</v>
      </c>
      <c r="E1282" s="15" t="s">
        <v>45</v>
      </c>
      <c r="G1282" s="4">
        <v>2</v>
      </c>
      <c r="H1282" s="4">
        <v>4</v>
      </c>
      <c r="I1282" s="2">
        <v>245</v>
      </c>
      <c r="M1282" s="3">
        <v>1993</v>
      </c>
      <c r="N1282" s="3">
        <v>2000</v>
      </c>
      <c r="T1282" s="6">
        <v>9.5</v>
      </c>
    </row>
    <row r="1283" spans="1:41" x14ac:dyDescent="0.25">
      <c r="A1283" s="8" t="s">
        <v>2006</v>
      </c>
      <c r="B1283" s="8" t="s">
        <v>53</v>
      </c>
      <c r="C1283" s="15" t="s">
        <v>2082</v>
      </c>
      <c r="D1283" s="7" t="str">
        <f>C1283</f>
        <v>Altego</v>
      </c>
      <c r="E1283" s="15" t="s">
        <v>159</v>
      </c>
      <c r="F1283" s="8" t="s">
        <v>61</v>
      </c>
      <c r="G1283" s="4">
        <v>2</v>
      </c>
      <c r="H1283" s="4">
        <v>5</v>
      </c>
      <c r="I1283" s="2">
        <v>130</v>
      </c>
      <c r="J1283" s="2">
        <v>326</v>
      </c>
      <c r="K1283" s="14">
        <v>2</v>
      </c>
      <c r="L1283" s="5">
        <v>6</v>
      </c>
      <c r="M1283" s="3">
        <v>1993</v>
      </c>
      <c r="N1283" s="3">
        <v>2000</v>
      </c>
      <c r="S1283" s="6">
        <v>4</v>
      </c>
      <c r="T1283" s="6">
        <v>12</v>
      </c>
      <c r="U1283" s="9">
        <v>0.6</v>
      </c>
      <c r="V1283" s="9">
        <v>0.3</v>
      </c>
      <c r="W1283" s="10">
        <v>100</v>
      </c>
      <c r="X1283" s="11">
        <v>50</v>
      </c>
      <c r="AC1283" s="14" t="s">
        <v>50</v>
      </c>
      <c r="AJ1283" s="5">
        <v>90</v>
      </c>
      <c r="AN1283" s="8" t="s">
        <v>2115</v>
      </c>
      <c r="AO1283" s="25" t="s">
        <v>2116</v>
      </c>
    </row>
    <row r="1284" spans="1:41" x14ac:dyDescent="0.25">
      <c r="A1284" s="8" t="s">
        <v>2006</v>
      </c>
      <c r="B1284" s="8" t="s">
        <v>43</v>
      </c>
      <c r="C1284" s="15" t="s">
        <v>2117</v>
      </c>
      <c r="D1284" s="7">
        <v>818</v>
      </c>
      <c r="E1284" s="15" t="s">
        <v>45</v>
      </c>
      <c r="F1284" s="8" t="s">
        <v>61</v>
      </c>
      <c r="G1284" s="4">
        <v>2</v>
      </c>
      <c r="H1284" s="4">
        <v>4</v>
      </c>
      <c r="I1284" s="2">
        <v>177</v>
      </c>
      <c r="M1284" s="3">
        <v>2000</v>
      </c>
      <c r="N1284" s="3">
        <v>2009</v>
      </c>
      <c r="T1284" s="6">
        <v>7.5</v>
      </c>
    </row>
    <row r="1285" spans="1:41" x14ac:dyDescent="0.25">
      <c r="A1285" s="8" t="s">
        <v>2006</v>
      </c>
      <c r="B1285" s="8" t="s">
        <v>53</v>
      </c>
      <c r="C1285" s="15" t="s">
        <v>2117</v>
      </c>
      <c r="D1285" s="7" t="s">
        <v>2118</v>
      </c>
      <c r="E1285" s="15" t="s">
        <v>70</v>
      </c>
      <c r="G1285" s="4">
        <v>2</v>
      </c>
      <c r="H1285" s="4">
        <v>4</v>
      </c>
      <c r="I1285" s="2">
        <v>230</v>
      </c>
      <c r="M1285" s="3">
        <v>2017</v>
      </c>
      <c r="AA1285" s="13">
        <v>3.26</v>
      </c>
      <c r="AE1285" s="14">
        <v>4</v>
      </c>
      <c r="AF1285" s="14" t="s">
        <v>50</v>
      </c>
      <c r="AG1285" s="14" t="s">
        <v>50</v>
      </c>
      <c r="AH1285" s="14" t="s">
        <v>50</v>
      </c>
      <c r="AK1285" s="7" t="s">
        <v>2119</v>
      </c>
      <c r="AL1285" s="5">
        <v>5</v>
      </c>
      <c r="AN1285" s="8" t="s">
        <v>2120</v>
      </c>
      <c r="AO1285" s="25" t="s">
        <v>2121</v>
      </c>
    </row>
    <row r="1286" spans="1:41" x14ac:dyDescent="0.25">
      <c r="A1286" s="8" t="s">
        <v>2006</v>
      </c>
      <c r="B1286" s="8" t="s">
        <v>53</v>
      </c>
      <c r="C1286" s="15" t="s">
        <v>2117</v>
      </c>
      <c r="D1286" s="7" t="s">
        <v>2122</v>
      </c>
      <c r="E1286" s="15" t="s">
        <v>138</v>
      </c>
      <c r="G1286" s="4">
        <v>2</v>
      </c>
      <c r="H1286" s="4">
        <v>4</v>
      </c>
      <c r="I1286" s="2">
        <v>177</v>
      </c>
      <c r="J1286" s="2">
        <v>180</v>
      </c>
      <c r="K1286" s="5">
        <v>4</v>
      </c>
      <c r="M1286" s="3">
        <v>2000</v>
      </c>
      <c r="N1286" s="3">
        <v>2009</v>
      </c>
      <c r="T1286" s="6">
        <v>12</v>
      </c>
      <c r="AN1286" s="8" t="s">
        <v>2123</v>
      </c>
    </row>
    <row r="1287" spans="1:41" x14ac:dyDescent="0.25">
      <c r="A1287" s="8" t="s">
        <v>2006</v>
      </c>
      <c r="B1287" s="8" t="s">
        <v>53</v>
      </c>
      <c r="C1287" s="15" t="s">
        <v>2117</v>
      </c>
      <c r="D1287" s="7" t="s">
        <v>2124</v>
      </c>
      <c r="E1287" s="15" t="s">
        <v>45</v>
      </c>
      <c r="G1287" s="4">
        <v>2</v>
      </c>
      <c r="H1287" s="4">
        <v>4</v>
      </c>
      <c r="I1287" s="2">
        <v>217</v>
      </c>
      <c r="J1287" s="2">
        <v>220</v>
      </c>
      <c r="K1287" s="5">
        <v>4</v>
      </c>
      <c r="L1287" s="5">
        <v>5</v>
      </c>
      <c r="M1287" s="3">
        <v>2000</v>
      </c>
      <c r="N1287" s="3">
        <v>2009</v>
      </c>
      <c r="R1287" s="6">
        <v>4.5</v>
      </c>
      <c r="T1287" s="6">
        <v>12</v>
      </c>
      <c r="AC1287" s="14" t="s">
        <v>50</v>
      </c>
      <c r="AE1287" s="14">
        <v>4</v>
      </c>
      <c r="AK1287" s="7" t="s">
        <v>2125</v>
      </c>
      <c r="AN1287" s="8" t="s">
        <v>2126</v>
      </c>
    </row>
    <row r="1288" spans="1:41" x14ac:dyDescent="0.25">
      <c r="A1288" s="8" t="s">
        <v>2006</v>
      </c>
      <c r="B1288" s="8" t="s">
        <v>53</v>
      </c>
      <c r="C1288" s="15" t="s">
        <v>2117</v>
      </c>
      <c r="D1288" s="7" t="s">
        <v>2127</v>
      </c>
      <c r="E1288" s="15" t="s">
        <v>45</v>
      </c>
      <c r="F1288" s="8" t="s">
        <v>61</v>
      </c>
      <c r="G1288" s="4">
        <v>2</v>
      </c>
      <c r="H1288" s="4">
        <v>4</v>
      </c>
      <c r="I1288" s="2">
        <v>255</v>
      </c>
      <c r="J1288" s="2">
        <v>260</v>
      </c>
      <c r="K1288" s="5">
        <v>4</v>
      </c>
      <c r="M1288" s="3">
        <v>2000</v>
      </c>
      <c r="N1288" s="3">
        <v>2009</v>
      </c>
      <c r="R1288" s="6">
        <v>6.7</v>
      </c>
      <c r="S1288" s="6">
        <v>5.3</v>
      </c>
      <c r="T1288" s="6">
        <v>12</v>
      </c>
      <c r="AO1288" s="25" t="s">
        <v>2128</v>
      </c>
    </row>
    <row r="1289" spans="1:41" x14ac:dyDescent="0.25">
      <c r="A1289" s="8" t="s">
        <v>2006</v>
      </c>
      <c r="B1289" s="8" t="s">
        <v>53</v>
      </c>
      <c r="C1289" s="15" t="s">
        <v>2117</v>
      </c>
      <c r="D1289" s="7">
        <v>1418</v>
      </c>
      <c r="E1289" s="15" t="s">
        <v>138</v>
      </c>
      <c r="G1289" s="4">
        <v>2</v>
      </c>
      <c r="H1289" s="4">
        <v>4</v>
      </c>
      <c r="I1289" s="2">
        <v>180</v>
      </c>
      <c r="M1289" s="3">
        <v>2000</v>
      </c>
      <c r="N1289" s="3">
        <v>2009</v>
      </c>
      <c r="T1289" s="6">
        <v>14</v>
      </c>
    </row>
    <row r="1290" spans="1:41" x14ac:dyDescent="0.25">
      <c r="A1290" s="8" t="s">
        <v>2006</v>
      </c>
      <c r="B1290" s="8" t="s">
        <v>53</v>
      </c>
      <c r="C1290" s="15" t="s">
        <v>2117</v>
      </c>
      <c r="D1290" s="7" t="s">
        <v>2129</v>
      </c>
      <c r="E1290" s="15" t="s">
        <v>70</v>
      </c>
      <c r="F1290" s="8" t="s">
        <v>61</v>
      </c>
      <c r="G1290" s="4">
        <v>2</v>
      </c>
      <c r="H1290" s="4">
        <v>4</v>
      </c>
      <c r="I1290" s="2">
        <v>177</v>
      </c>
      <c r="J1290" s="2">
        <v>180</v>
      </c>
      <c r="K1290" s="14">
        <v>3</v>
      </c>
      <c r="L1290" s="5">
        <v>5</v>
      </c>
      <c r="M1290" s="3">
        <v>2000</v>
      </c>
      <c r="N1290" s="3">
        <v>2009</v>
      </c>
      <c r="T1290" s="6">
        <v>10.5</v>
      </c>
      <c r="Z1290" s="12" t="s">
        <v>2130</v>
      </c>
      <c r="AA1290" s="13">
        <v>3.26</v>
      </c>
      <c r="AE1290" s="14">
        <v>4</v>
      </c>
      <c r="AF1290" s="14" t="s">
        <v>50</v>
      </c>
      <c r="AG1290" s="14" t="s">
        <v>47</v>
      </c>
      <c r="AH1290" s="14" t="s">
        <v>50</v>
      </c>
      <c r="AI1290" s="14" t="s">
        <v>50</v>
      </c>
      <c r="AK1290" s="7" t="s">
        <v>2119</v>
      </c>
      <c r="AL1290" s="5">
        <v>6</v>
      </c>
      <c r="AN1290" s="8" t="s">
        <v>2131</v>
      </c>
      <c r="AO1290" s="25" t="s">
        <v>2132</v>
      </c>
    </row>
    <row r="1291" spans="1:41" x14ac:dyDescent="0.25">
      <c r="A1291" s="8" t="s">
        <v>2006</v>
      </c>
      <c r="B1291" s="8" t="s">
        <v>53</v>
      </c>
      <c r="C1291" s="15" t="s">
        <v>2117</v>
      </c>
      <c r="D1291" s="7" t="s">
        <v>2133</v>
      </c>
      <c r="E1291" s="15" t="s">
        <v>45</v>
      </c>
      <c r="G1291" s="4">
        <v>2</v>
      </c>
      <c r="H1291" s="4">
        <v>4</v>
      </c>
      <c r="I1291" s="2">
        <v>217</v>
      </c>
      <c r="J1291" s="2">
        <v>220</v>
      </c>
      <c r="M1291" s="3">
        <v>2000</v>
      </c>
      <c r="N1291" s="3">
        <v>2009</v>
      </c>
      <c r="T1291" s="6">
        <v>10.5</v>
      </c>
    </row>
    <row r="1292" spans="1:41" x14ac:dyDescent="0.25">
      <c r="A1292" s="8" t="s">
        <v>2006</v>
      </c>
      <c r="B1292" s="8" t="s">
        <v>53</v>
      </c>
      <c r="C1292" s="15" t="s">
        <v>2117</v>
      </c>
      <c r="D1292" s="7" t="s">
        <v>2134</v>
      </c>
      <c r="E1292" s="15" t="s">
        <v>45</v>
      </c>
      <c r="G1292" s="4">
        <v>2</v>
      </c>
      <c r="H1292" s="4">
        <v>4</v>
      </c>
      <c r="I1292" s="2">
        <v>231</v>
      </c>
      <c r="J1292" s="2">
        <v>238</v>
      </c>
      <c r="M1292" s="3">
        <v>2000</v>
      </c>
      <c r="N1292" s="3">
        <v>2009</v>
      </c>
      <c r="R1292" s="6">
        <v>7.2</v>
      </c>
      <c r="S1292" s="6">
        <v>3.3</v>
      </c>
      <c r="T1292" s="6">
        <v>10.5</v>
      </c>
      <c r="U1292" s="9">
        <v>0.66</v>
      </c>
      <c r="Z1292" s="12" t="s">
        <v>2092</v>
      </c>
      <c r="AF1292" s="14" t="s">
        <v>50</v>
      </c>
      <c r="AG1292" s="14" t="s">
        <v>50</v>
      </c>
      <c r="AH1292" s="14" t="s">
        <v>50</v>
      </c>
      <c r="AK1292" s="7" t="s">
        <v>1603</v>
      </c>
      <c r="AL1292" s="5">
        <v>4.8</v>
      </c>
      <c r="AN1292" s="8" t="s">
        <v>2135</v>
      </c>
    </row>
    <row r="1293" spans="1:41" x14ac:dyDescent="0.25">
      <c r="A1293" s="8" t="s">
        <v>2006</v>
      </c>
      <c r="B1293" s="8" t="s">
        <v>53</v>
      </c>
      <c r="C1293" s="15" t="s">
        <v>2117</v>
      </c>
      <c r="D1293" s="7" t="s">
        <v>2136</v>
      </c>
      <c r="E1293" s="15" t="s">
        <v>45</v>
      </c>
      <c r="G1293" s="4">
        <v>2</v>
      </c>
      <c r="H1293" s="4">
        <v>4</v>
      </c>
      <c r="I1293" s="2">
        <v>177</v>
      </c>
      <c r="J1293" s="2">
        <v>180</v>
      </c>
      <c r="K1293" s="14">
        <v>3</v>
      </c>
      <c r="L1293" s="5">
        <v>5</v>
      </c>
      <c r="M1293" s="3">
        <v>2000</v>
      </c>
      <c r="N1293" s="3">
        <v>2009</v>
      </c>
      <c r="R1293" s="6">
        <v>8.0500000000000007</v>
      </c>
      <c r="S1293" s="6">
        <v>4.9499999999999993</v>
      </c>
      <c r="T1293" s="6">
        <v>13</v>
      </c>
      <c r="AA1293" s="13">
        <v>3.55</v>
      </c>
      <c r="AE1293" s="14">
        <v>4</v>
      </c>
    </row>
    <row r="1294" spans="1:41" x14ac:dyDescent="0.25">
      <c r="A1294" s="8" t="s">
        <v>2006</v>
      </c>
      <c r="B1294" s="8" t="s">
        <v>53</v>
      </c>
      <c r="C1294" s="15" t="s">
        <v>2117</v>
      </c>
      <c r="D1294" s="7" t="s">
        <v>2137</v>
      </c>
      <c r="E1294" s="15" t="s">
        <v>45</v>
      </c>
      <c r="G1294" s="4">
        <v>2</v>
      </c>
      <c r="H1294" s="4">
        <v>4</v>
      </c>
      <c r="I1294" s="2">
        <v>217</v>
      </c>
      <c r="J1294" s="2">
        <v>220</v>
      </c>
      <c r="M1294" s="3">
        <v>2000</v>
      </c>
      <c r="N1294" s="3">
        <v>2009</v>
      </c>
      <c r="T1294" s="6">
        <v>13.5</v>
      </c>
      <c r="AO1294" s="25" t="s">
        <v>2138</v>
      </c>
    </row>
    <row r="1295" spans="1:41" x14ac:dyDescent="0.25">
      <c r="A1295" s="8" t="s">
        <v>2006</v>
      </c>
      <c r="B1295" s="8" t="s">
        <v>53</v>
      </c>
      <c r="C1295" s="15" t="s">
        <v>2117</v>
      </c>
      <c r="D1295" s="7" t="s">
        <v>2139</v>
      </c>
      <c r="E1295" s="15" t="s">
        <v>45</v>
      </c>
      <c r="G1295" s="4">
        <v>2</v>
      </c>
      <c r="H1295" s="4">
        <v>4</v>
      </c>
      <c r="I1295" s="2">
        <v>231</v>
      </c>
      <c r="J1295" s="2">
        <v>240</v>
      </c>
      <c r="K1295" s="5">
        <v>6</v>
      </c>
      <c r="M1295" s="3">
        <v>2000</v>
      </c>
      <c r="N1295" s="3">
        <v>2009</v>
      </c>
      <c r="R1295" s="6">
        <v>9.85</v>
      </c>
      <c r="S1295" s="6">
        <v>3</v>
      </c>
      <c r="T1295" s="6">
        <v>13.5</v>
      </c>
      <c r="AA1295" s="13">
        <v>3.9</v>
      </c>
      <c r="AE1295" s="14">
        <v>6</v>
      </c>
      <c r="AL1295" s="5">
        <v>5.8</v>
      </c>
      <c r="AO1295" s="25" t="s">
        <v>2140</v>
      </c>
    </row>
    <row r="1296" spans="1:41" x14ac:dyDescent="0.25">
      <c r="A1296" s="8" t="s">
        <v>2006</v>
      </c>
      <c r="B1296" s="8" t="s">
        <v>53</v>
      </c>
      <c r="C1296" s="15" t="s">
        <v>2117</v>
      </c>
      <c r="D1296" s="7" t="s">
        <v>2141</v>
      </c>
      <c r="E1296" s="15" t="s">
        <v>45</v>
      </c>
      <c r="G1296" s="4">
        <v>2</v>
      </c>
      <c r="H1296" s="4">
        <v>4</v>
      </c>
      <c r="I1296" s="2">
        <v>255</v>
      </c>
      <c r="J1296" s="2">
        <v>260</v>
      </c>
      <c r="M1296" s="3">
        <v>2000</v>
      </c>
      <c r="N1296" s="3">
        <v>2009</v>
      </c>
      <c r="T1296" s="6">
        <v>13.5</v>
      </c>
    </row>
    <row r="1297" spans="1:41" x14ac:dyDescent="0.25">
      <c r="A1297" s="8" t="s">
        <v>2006</v>
      </c>
      <c r="B1297" s="8" t="s">
        <v>53</v>
      </c>
      <c r="C1297" s="15" t="s">
        <v>2117</v>
      </c>
      <c r="D1297" s="7" t="s">
        <v>2142</v>
      </c>
      <c r="E1297" s="15" t="s">
        <v>45</v>
      </c>
      <c r="F1297" s="8" t="s">
        <v>61</v>
      </c>
      <c r="G1297" s="4">
        <v>2</v>
      </c>
      <c r="H1297" s="4">
        <v>4</v>
      </c>
      <c r="I1297" s="2">
        <v>285</v>
      </c>
      <c r="J1297" s="2">
        <v>290</v>
      </c>
      <c r="M1297" s="3">
        <v>2000</v>
      </c>
      <c r="N1297" s="3">
        <v>2009</v>
      </c>
      <c r="T1297" s="6">
        <v>13.5</v>
      </c>
    </row>
    <row r="1298" spans="1:41" x14ac:dyDescent="0.25">
      <c r="A1298" s="8" t="s">
        <v>2006</v>
      </c>
      <c r="B1298" s="8" t="s">
        <v>53</v>
      </c>
      <c r="C1298" s="15" t="s">
        <v>2117</v>
      </c>
      <c r="D1298" s="7" t="s">
        <v>2143</v>
      </c>
      <c r="E1298" s="15" t="s">
        <v>45</v>
      </c>
      <c r="G1298" s="4">
        <v>2</v>
      </c>
      <c r="H1298" s="4">
        <v>4</v>
      </c>
      <c r="I1298" s="2">
        <v>217</v>
      </c>
      <c r="J1298" s="2">
        <v>220</v>
      </c>
      <c r="M1298" s="3">
        <v>2000</v>
      </c>
      <c r="N1298" s="3">
        <v>2009</v>
      </c>
      <c r="T1298" s="6">
        <v>15</v>
      </c>
    </row>
    <row r="1299" spans="1:41" x14ac:dyDescent="0.25">
      <c r="A1299" s="8" t="s">
        <v>2006</v>
      </c>
      <c r="B1299" s="8" t="s">
        <v>53</v>
      </c>
      <c r="C1299" s="15" t="s">
        <v>2117</v>
      </c>
      <c r="D1299" s="7" t="s">
        <v>2144</v>
      </c>
      <c r="E1299" s="15" t="s">
        <v>45</v>
      </c>
      <c r="G1299" s="4">
        <v>2</v>
      </c>
      <c r="H1299" s="4">
        <v>4</v>
      </c>
      <c r="I1299" s="2">
        <v>231</v>
      </c>
      <c r="J1299" s="2">
        <v>240</v>
      </c>
      <c r="M1299" s="3">
        <v>2000</v>
      </c>
      <c r="N1299" s="3">
        <v>2009</v>
      </c>
      <c r="T1299" s="6">
        <v>15</v>
      </c>
    </row>
    <row r="1300" spans="1:41" x14ac:dyDescent="0.25">
      <c r="A1300" s="8" t="s">
        <v>2006</v>
      </c>
      <c r="B1300" s="8" t="s">
        <v>53</v>
      </c>
      <c r="C1300" s="15" t="s">
        <v>2117</v>
      </c>
      <c r="D1300" s="7" t="s">
        <v>2145</v>
      </c>
      <c r="E1300" s="15" t="s">
        <v>45</v>
      </c>
      <c r="G1300" s="4">
        <v>2</v>
      </c>
      <c r="H1300" s="4">
        <v>4</v>
      </c>
      <c r="I1300" s="2">
        <v>238</v>
      </c>
      <c r="M1300" s="3">
        <v>2000</v>
      </c>
      <c r="N1300" s="3">
        <v>2009</v>
      </c>
      <c r="T1300" s="6">
        <v>15</v>
      </c>
    </row>
    <row r="1301" spans="1:41" x14ac:dyDescent="0.25">
      <c r="A1301" s="8" t="s">
        <v>2006</v>
      </c>
      <c r="B1301" s="8" t="s">
        <v>53</v>
      </c>
      <c r="C1301" s="15" t="s">
        <v>2117</v>
      </c>
      <c r="D1301" s="7" t="s">
        <v>2146</v>
      </c>
      <c r="E1301" s="15" t="s">
        <v>45</v>
      </c>
      <c r="G1301" s="4">
        <v>2</v>
      </c>
      <c r="H1301" s="4">
        <v>4</v>
      </c>
      <c r="I1301" s="2">
        <v>255</v>
      </c>
      <c r="J1301" s="2">
        <v>260</v>
      </c>
      <c r="M1301" s="3">
        <v>2000</v>
      </c>
      <c r="N1301" s="3">
        <v>2009</v>
      </c>
      <c r="T1301" s="6">
        <v>15</v>
      </c>
    </row>
    <row r="1302" spans="1:41" x14ac:dyDescent="0.25">
      <c r="A1302" s="8" t="s">
        <v>2006</v>
      </c>
      <c r="B1302" s="8" t="s">
        <v>53</v>
      </c>
      <c r="C1302" s="15" t="s">
        <v>2117</v>
      </c>
      <c r="D1302" s="7" t="s">
        <v>2147</v>
      </c>
      <c r="E1302" s="15" t="s">
        <v>45</v>
      </c>
      <c r="F1302" s="8" t="s">
        <v>61</v>
      </c>
      <c r="I1302" s="2">
        <v>285</v>
      </c>
      <c r="J1302" s="2">
        <v>290</v>
      </c>
      <c r="K1302" s="5">
        <v>4</v>
      </c>
      <c r="L1302" s="5">
        <v>5</v>
      </c>
      <c r="M1302" s="3">
        <v>2000</v>
      </c>
      <c r="N1302" s="3">
        <v>2009</v>
      </c>
      <c r="T1302" s="6">
        <v>15</v>
      </c>
      <c r="Z1302" s="12" t="s">
        <v>2148</v>
      </c>
      <c r="AA1302" s="13">
        <v>3.61</v>
      </c>
      <c r="AB1302" s="13">
        <v>3.86</v>
      </c>
      <c r="AE1302" s="14">
        <v>6</v>
      </c>
      <c r="AN1302" s="8" t="s">
        <v>899</v>
      </c>
      <c r="AO1302" s="25" t="s">
        <v>2149</v>
      </c>
    </row>
    <row r="1303" spans="1:41" x14ac:dyDescent="0.25">
      <c r="A1303" s="8" t="s">
        <v>2006</v>
      </c>
      <c r="B1303" s="8" t="s">
        <v>53</v>
      </c>
      <c r="C1303" s="15" t="s">
        <v>2117</v>
      </c>
      <c r="D1303" s="7" t="s">
        <v>2150</v>
      </c>
      <c r="E1303" s="15" t="s">
        <v>45</v>
      </c>
      <c r="I1303" s="2">
        <v>217</v>
      </c>
      <c r="M1303" s="3">
        <v>2000</v>
      </c>
      <c r="N1303" s="3">
        <v>2009</v>
      </c>
      <c r="T1303" s="6">
        <v>9.5</v>
      </c>
    </row>
    <row r="1304" spans="1:41" x14ac:dyDescent="0.25">
      <c r="A1304" s="8" t="s">
        <v>2006</v>
      </c>
      <c r="B1304" s="8" t="s">
        <v>53</v>
      </c>
      <c r="C1304" s="15" t="s">
        <v>2117</v>
      </c>
      <c r="D1304" s="7" t="s">
        <v>2151</v>
      </c>
      <c r="E1304" s="15" t="s">
        <v>45</v>
      </c>
      <c r="G1304" s="4">
        <v>2</v>
      </c>
      <c r="H1304" s="4">
        <v>4</v>
      </c>
      <c r="I1304" s="2">
        <v>255</v>
      </c>
      <c r="J1304" s="2">
        <v>260</v>
      </c>
      <c r="M1304" s="3">
        <v>2000</v>
      </c>
      <c r="N1304" s="3">
        <v>2009</v>
      </c>
      <c r="T1304" s="6">
        <v>9.5</v>
      </c>
    </row>
    <row r="1305" spans="1:41" x14ac:dyDescent="0.25">
      <c r="A1305" s="8" t="s">
        <v>2006</v>
      </c>
      <c r="B1305" s="8" t="s">
        <v>53</v>
      </c>
      <c r="C1305" s="15" t="s">
        <v>2117</v>
      </c>
      <c r="D1305" s="7" t="s">
        <v>2117</v>
      </c>
      <c r="E1305" s="15" t="s">
        <v>45</v>
      </c>
      <c r="G1305" s="4">
        <v>3</v>
      </c>
      <c r="H1305" s="4">
        <v>5</v>
      </c>
      <c r="I1305" s="2">
        <v>177</v>
      </c>
      <c r="J1305" s="2">
        <v>290</v>
      </c>
      <c r="K1305" s="14">
        <v>3</v>
      </c>
      <c r="L1305" s="5">
        <v>6</v>
      </c>
      <c r="M1305" s="3">
        <v>2000</v>
      </c>
      <c r="N1305" s="3">
        <v>2009</v>
      </c>
      <c r="S1305" s="6">
        <v>4</v>
      </c>
      <c r="U1305" s="9">
        <v>0.6</v>
      </c>
      <c r="V1305" s="9">
        <v>0.3</v>
      </c>
      <c r="W1305" s="10">
        <v>100</v>
      </c>
      <c r="X1305" s="11">
        <v>50</v>
      </c>
      <c r="AJ1305" s="5">
        <v>90</v>
      </c>
      <c r="AN1305" s="8" t="s">
        <v>2152</v>
      </c>
      <c r="AO1305" s="25" t="s">
        <v>2153</v>
      </c>
    </row>
    <row r="1306" spans="1:41" x14ac:dyDescent="0.25">
      <c r="A1306" s="8" t="s">
        <v>2006</v>
      </c>
      <c r="B1306" s="8" t="s">
        <v>53</v>
      </c>
      <c r="C1306" s="15" t="s">
        <v>2154</v>
      </c>
      <c r="D1306" s="7">
        <v>1324</v>
      </c>
      <c r="E1306" s="15" t="s">
        <v>70</v>
      </c>
      <c r="F1306" s="8" t="s">
        <v>61</v>
      </c>
      <c r="G1306" s="4">
        <v>2</v>
      </c>
      <c r="H1306" s="4">
        <v>4</v>
      </c>
      <c r="I1306" s="2">
        <v>240</v>
      </c>
      <c r="K1306" s="5">
        <v>6</v>
      </c>
      <c r="M1306" s="3">
        <v>2009</v>
      </c>
      <c r="N1306" s="3">
        <v>2019</v>
      </c>
      <c r="T1306" s="6">
        <v>13</v>
      </c>
      <c r="AA1306" s="13">
        <v>3.56</v>
      </c>
      <c r="AE1306" s="14">
        <v>6</v>
      </c>
      <c r="AF1306" s="14" t="s">
        <v>50</v>
      </c>
      <c r="AG1306" s="14" t="s">
        <v>50</v>
      </c>
      <c r="AH1306" s="14" t="s">
        <v>50</v>
      </c>
      <c r="AK1306" s="7" t="s">
        <v>2155</v>
      </c>
      <c r="AL1306" s="5">
        <v>4.67</v>
      </c>
      <c r="AN1306" s="8" t="s">
        <v>2156</v>
      </c>
      <c r="AO1306" s="25" t="s">
        <v>2157</v>
      </c>
    </row>
    <row r="1307" spans="1:41" x14ac:dyDescent="0.25">
      <c r="A1307" s="8" t="s">
        <v>2006</v>
      </c>
      <c r="B1307" s="8" t="s">
        <v>53</v>
      </c>
      <c r="C1307" s="15" t="s">
        <v>2154</v>
      </c>
      <c r="D1307" s="7" t="s">
        <v>2158</v>
      </c>
      <c r="E1307" s="15" t="s">
        <v>138</v>
      </c>
      <c r="G1307" s="4">
        <v>2</v>
      </c>
      <c r="H1307" s="4">
        <v>4</v>
      </c>
      <c r="I1307" s="2">
        <v>177</v>
      </c>
      <c r="J1307" s="2">
        <v>180</v>
      </c>
      <c r="M1307" s="3">
        <v>2009</v>
      </c>
      <c r="N1307" s="3">
        <v>2019</v>
      </c>
      <c r="T1307" s="6">
        <v>11.5</v>
      </c>
    </row>
    <row r="1308" spans="1:41" x14ac:dyDescent="0.25">
      <c r="A1308" s="8" t="s">
        <v>2006</v>
      </c>
      <c r="B1308" s="8" t="s">
        <v>53</v>
      </c>
      <c r="C1308" s="15" t="s">
        <v>2154</v>
      </c>
      <c r="D1308" s="7" t="s">
        <v>2159</v>
      </c>
      <c r="E1308" s="15" t="s">
        <v>45</v>
      </c>
      <c r="G1308" s="4">
        <v>2</v>
      </c>
      <c r="H1308" s="4">
        <v>4</v>
      </c>
      <c r="I1308" s="2">
        <v>230</v>
      </c>
      <c r="M1308" s="3">
        <v>2009</v>
      </c>
      <c r="N1308" s="3">
        <v>2019</v>
      </c>
      <c r="T1308" s="6">
        <v>11.99</v>
      </c>
    </row>
    <row r="1309" spans="1:41" x14ac:dyDescent="0.25">
      <c r="A1309" s="8" t="s">
        <v>2006</v>
      </c>
      <c r="B1309" s="8" t="s">
        <v>53</v>
      </c>
      <c r="C1309" s="15" t="s">
        <v>2154</v>
      </c>
      <c r="D1309" s="7" t="s">
        <v>2160</v>
      </c>
      <c r="E1309" s="15" t="s">
        <v>45</v>
      </c>
      <c r="G1309" s="4">
        <v>2</v>
      </c>
      <c r="H1309" s="4">
        <v>4</v>
      </c>
      <c r="I1309" s="2">
        <v>211</v>
      </c>
      <c r="M1309" s="3">
        <v>2009</v>
      </c>
      <c r="N1309" s="3">
        <v>2019</v>
      </c>
      <c r="T1309" s="6">
        <v>15</v>
      </c>
    </row>
    <row r="1310" spans="1:41" x14ac:dyDescent="0.25">
      <c r="A1310" s="8" t="s">
        <v>2006</v>
      </c>
      <c r="B1310" s="8" t="s">
        <v>53</v>
      </c>
      <c r="C1310" s="15" t="s">
        <v>2154</v>
      </c>
      <c r="D1310" s="7" t="s">
        <v>2154</v>
      </c>
      <c r="E1310" s="15" t="s">
        <v>45</v>
      </c>
      <c r="G1310" s="4">
        <v>2</v>
      </c>
      <c r="H1310" s="4">
        <v>4</v>
      </c>
      <c r="I1310" s="2">
        <v>180</v>
      </c>
      <c r="J1310" s="2">
        <v>240</v>
      </c>
      <c r="M1310" s="3">
        <v>2009</v>
      </c>
      <c r="N1310" s="3">
        <v>2019</v>
      </c>
      <c r="AN1310" s="8" t="s">
        <v>2161</v>
      </c>
    </row>
    <row r="1311" spans="1:41" x14ac:dyDescent="0.25">
      <c r="A1311" s="8" t="s">
        <v>2006</v>
      </c>
      <c r="B1311" s="8" t="s">
        <v>53</v>
      </c>
      <c r="C1311" s="15" t="s">
        <v>2162</v>
      </c>
      <c r="D1311" s="7" t="str">
        <f>C1311</f>
        <v>Antos</v>
      </c>
      <c r="E1311" s="15" t="s">
        <v>150</v>
      </c>
      <c r="I1311" s="2">
        <v>235</v>
      </c>
      <c r="J1311" s="2">
        <v>500</v>
      </c>
      <c r="K1311" s="5">
        <v>6</v>
      </c>
      <c r="M1311" s="3">
        <v>2012</v>
      </c>
      <c r="N1311" s="3">
        <v>2019</v>
      </c>
      <c r="T1311" s="6">
        <v>18</v>
      </c>
      <c r="AN1311" s="8" t="s">
        <v>2163</v>
      </c>
    </row>
    <row r="1312" spans="1:41" x14ac:dyDescent="0.25">
      <c r="A1312" s="8" t="s">
        <v>2006</v>
      </c>
      <c r="B1312" s="8" t="s">
        <v>53</v>
      </c>
      <c r="C1312" s="15" t="s">
        <v>2164</v>
      </c>
      <c r="D1312" s="7" t="s">
        <v>2165</v>
      </c>
      <c r="E1312" s="15" t="s">
        <v>150</v>
      </c>
      <c r="I1312" s="2">
        <v>270</v>
      </c>
      <c r="K1312" s="5">
        <v>6</v>
      </c>
      <c r="T1312" s="6">
        <v>26</v>
      </c>
    </row>
    <row r="1313" spans="1:20" x14ac:dyDescent="0.25">
      <c r="A1313" s="8" t="s">
        <v>2006</v>
      </c>
      <c r="B1313" s="8" t="s">
        <v>53</v>
      </c>
      <c r="C1313" s="15" t="s">
        <v>2164</v>
      </c>
      <c r="D1313" s="7" t="s">
        <v>2166</v>
      </c>
      <c r="E1313" s="15" t="s">
        <v>150</v>
      </c>
      <c r="I1313" s="2">
        <v>300</v>
      </c>
      <c r="K1313" s="5">
        <v>6</v>
      </c>
      <c r="T1313" s="6">
        <v>26</v>
      </c>
    </row>
    <row r="1314" spans="1:20" x14ac:dyDescent="0.25">
      <c r="A1314" s="8" t="s">
        <v>2006</v>
      </c>
      <c r="B1314" s="8" t="s">
        <v>53</v>
      </c>
      <c r="C1314" s="15" t="s">
        <v>2164</v>
      </c>
      <c r="D1314" s="7" t="s">
        <v>2167</v>
      </c>
      <c r="E1314" s="15" t="s">
        <v>150</v>
      </c>
      <c r="I1314" s="2">
        <v>320</v>
      </c>
      <c r="K1314" s="5">
        <v>6</v>
      </c>
      <c r="T1314" s="6">
        <v>26</v>
      </c>
    </row>
    <row r="1315" spans="1:20" x14ac:dyDescent="0.25">
      <c r="A1315" s="8" t="s">
        <v>2006</v>
      </c>
      <c r="B1315" s="8" t="s">
        <v>53</v>
      </c>
      <c r="C1315" s="15" t="s">
        <v>2164</v>
      </c>
      <c r="D1315" s="7" t="s">
        <v>2168</v>
      </c>
      <c r="E1315" s="15" t="s">
        <v>150</v>
      </c>
      <c r="I1315" s="2">
        <v>330</v>
      </c>
      <c r="K1315" s="5">
        <v>6</v>
      </c>
      <c r="T1315" s="6">
        <v>26</v>
      </c>
    </row>
    <row r="1316" spans="1:20" x14ac:dyDescent="0.25">
      <c r="A1316" s="8" t="s">
        <v>2006</v>
      </c>
      <c r="B1316" s="8" t="s">
        <v>53</v>
      </c>
      <c r="C1316" s="15" t="s">
        <v>2164</v>
      </c>
      <c r="D1316" s="7" t="s">
        <v>2169</v>
      </c>
      <c r="E1316" s="15" t="s">
        <v>150</v>
      </c>
      <c r="I1316" s="2">
        <v>350</v>
      </c>
      <c r="K1316" s="5">
        <v>6</v>
      </c>
      <c r="T1316" s="6">
        <v>26</v>
      </c>
    </row>
    <row r="1317" spans="1:20" x14ac:dyDescent="0.25">
      <c r="A1317" s="8" t="s">
        <v>2006</v>
      </c>
      <c r="B1317" s="8" t="s">
        <v>53</v>
      </c>
      <c r="C1317" s="15" t="s">
        <v>2164</v>
      </c>
      <c r="D1317" s="7" t="s">
        <v>2019</v>
      </c>
      <c r="E1317" s="15" t="s">
        <v>150</v>
      </c>
      <c r="I1317" s="2">
        <v>360</v>
      </c>
      <c r="K1317" s="5">
        <v>6</v>
      </c>
      <c r="T1317" s="6">
        <v>26</v>
      </c>
    </row>
    <row r="1318" spans="1:20" x14ac:dyDescent="0.25">
      <c r="A1318" s="8" t="s">
        <v>2006</v>
      </c>
      <c r="B1318" s="8" t="s">
        <v>53</v>
      </c>
      <c r="C1318" s="15" t="s">
        <v>2164</v>
      </c>
      <c r="D1318" s="7" t="s">
        <v>2170</v>
      </c>
      <c r="E1318" s="15" t="s">
        <v>150</v>
      </c>
      <c r="I1318" s="2">
        <v>400</v>
      </c>
      <c r="K1318" s="5">
        <v>6</v>
      </c>
      <c r="T1318" s="6">
        <v>26</v>
      </c>
    </row>
    <row r="1319" spans="1:20" x14ac:dyDescent="0.25">
      <c r="A1319" s="8" t="s">
        <v>2006</v>
      </c>
      <c r="B1319" s="8" t="s">
        <v>53</v>
      </c>
      <c r="C1319" s="15" t="s">
        <v>2164</v>
      </c>
      <c r="D1319" s="7" t="s">
        <v>2171</v>
      </c>
      <c r="E1319" s="15" t="s">
        <v>150</v>
      </c>
      <c r="I1319" s="2">
        <v>420</v>
      </c>
      <c r="K1319" s="5">
        <v>6</v>
      </c>
      <c r="T1319" s="6">
        <v>26</v>
      </c>
    </row>
    <row r="1320" spans="1:20" x14ac:dyDescent="0.25">
      <c r="A1320" s="8" t="s">
        <v>2006</v>
      </c>
      <c r="B1320" s="8" t="s">
        <v>53</v>
      </c>
      <c r="C1320" s="15" t="s">
        <v>2164</v>
      </c>
      <c r="D1320" s="7" t="s">
        <v>2172</v>
      </c>
      <c r="E1320" s="15" t="s">
        <v>150</v>
      </c>
      <c r="I1320" s="2">
        <v>430</v>
      </c>
      <c r="K1320" s="5">
        <v>6</v>
      </c>
      <c r="T1320" s="6">
        <v>26</v>
      </c>
    </row>
    <row r="1321" spans="1:20" x14ac:dyDescent="0.25">
      <c r="A1321" s="8" t="s">
        <v>2006</v>
      </c>
      <c r="B1321" s="8" t="s">
        <v>53</v>
      </c>
      <c r="C1321" s="15" t="s">
        <v>2164</v>
      </c>
      <c r="D1321" s="7" t="s">
        <v>2173</v>
      </c>
      <c r="E1321" s="15" t="s">
        <v>150</v>
      </c>
      <c r="I1321" s="2">
        <v>450</v>
      </c>
      <c r="K1321" s="5">
        <v>6</v>
      </c>
      <c r="T1321" s="6">
        <v>26</v>
      </c>
    </row>
    <row r="1322" spans="1:20" x14ac:dyDescent="0.25">
      <c r="A1322" s="8" t="s">
        <v>2006</v>
      </c>
      <c r="B1322" s="8" t="s">
        <v>53</v>
      </c>
      <c r="C1322" s="15" t="s">
        <v>2164</v>
      </c>
      <c r="D1322" s="7" t="s">
        <v>2023</v>
      </c>
      <c r="E1322" s="15" t="s">
        <v>150</v>
      </c>
      <c r="I1322" s="2">
        <v>480</v>
      </c>
      <c r="K1322" s="5">
        <v>6</v>
      </c>
      <c r="T1322" s="6">
        <v>26</v>
      </c>
    </row>
    <row r="1323" spans="1:20" x14ac:dyDescent="0.25">
      <c r="A1323" s="8" t="s">
        <v>2006</v>
      </c>
      <c r="B1323" s="8" t="s">
        <v>53</v>
      </c>
      <c r="C1323" s="15" t="s">
        <v>2164</v>
      </c>
      <c r="D1323" s="7" t="s">
        <v>2174</v>
      </c>
      <c r="E1323" s="15" t="s">
        <v>45</v>
      </c>
      <c r="I1323" s="2">
        <v>240</v>
      </c>
      <c r="K1323" s="5">
        <v>6</v>
      </c>
      <c r="T1323" s="6">
        <v>18</v>
      </c>
    </row>
    <row r="1324" spans="1:20" x14ac:dyDescent="0.25">
      <c r="A1324" s="8" t="s">
        <v>2006</v>
      </c>
      <c r="B1324" s="8" t="s">
        <v>53</v>
      </c>
      <c r="C1324" s="15" t="s">
        <v>2164</v>
      </c>
      <c r="D1324" s="7" t="s">
        <v>2175</v>
      </c>
      <c r="E1324" s="15" t="s">
        <v>45</v>
      </c>
      <c r="I1324" s="2">
        <v>270</v>
      </c>
      <c r="K1324" s="5">
        <v>6</v>
      </c>
      <c r="T1324" s="6">
        <v>18</v>
      </c>
    </row>
    <row r="1325" spans="1:20" x14ac:dyDescent="0.25">
      <c r="A1325" s="8" t="s">
        <v>2006</v>
      </c>
      <c r="B1325" s="8" t="s">
        <v>53</v>
      </c>
      <c r="C1325" s="15" t="s">
        <v>2164</v>
      </c>
      <c r="D1325" s="7" t="s">
        <v>2176</v>
      </c>
      <c r="E1325" s="15" t="s">
        <v>45</v>
      </c>
      <c r="I1325" s="2">
        <v>300</v>
      </c>
      <c r="K1325" s="5">
        <v>6</v>
      </c>
      <c r="T1325" s="6">
        <v>18</v>
      </c>
    </row>
    <row r="1326" spans="1:20" x14ac:dyDescent="0.25">
      <c r="A1326" s="8" t="s">
        <v>2006</v>
      </c>
      <c r="B1326" s="8" t="s">
        <v>53</v>
      </c>
      <c r="C1326" s="15" t="s">
        <v>2164</v>
      </c>
      <c r="D1326" s="7" t="s">
        <v>2177</v>
      </c>
      <c r="E1326" s="15" t="s">
        <v>45</v>
      </c>
      <c r="I1326" s="2">
        <v>320</v>
      </c>
      <c r="K1326" s="5">
        <v>6</v>
      </c>
      <c r="T1326" s="6">
        <v>18</v>
      </c>
    </row>
    <row r="1327" spans="1:20" x14ac:dyDescent="0.25">
      <c r="A1327" s="8" t="s">
        <v>2006</v>
      </c>
      <c r="B1327" s="8" t="s">
        <v>53</v>
      </c>
      <c r="C1327" s="15" t="s">
        <v>2164</v>
      </c>
      <c r="D1327" s="7" t="s">
        <v>2178</v>
      </c>
      <c r="E1327" s="15" t="s">
        <v>45</v>
      </c>
      <c r="I1327" s="2">
        <v>330</v>
      </c>
      <c r="K1327" s="5">
        <v>6</v>
      </c>
      <c r="T1327" s="6">
        <v>18</v>
      </c>
    </row>
    <row r="1328" spans="1:20" x14ac:dyDescent="0.25">
      <c r="A1328" s="8" t="s">
        <v>2006</v>
      </c>
      <c r="B1328" s="8" t="s">
        <v>53</v>
      </c>
      <c r="C1328" s="15" t="s">
        <v>2164</v>
      </c>
      <c r="D1328" s="7" t="s">
        <v>2179</v>
      </c>
      <c r="E1328" s="15" t="s">
        <v>45</v>
      </c>
      <c r="I1328" s="2">
        <v>350</v>
      </c>
      <c r="K1328" s="5">
        <v>6</v>
      </c>
      <c r="T1328" s="6">
        <v>18</v>
      </c>
    </row>
    <row r="1329" spans="1:41" x14ac:dyDescent="0.25">
      <c r="A1329" s="8" t="s">
        <v>2006</v>
      </c>
      <c r="B1329" s="8" t="s">
        <v>53</v>
      </c>
      <c r="C1329" s="15" t="s">
        <v>2164</v>
      </c>
      <c r="D1329" s="7" t="s">
        <v>2180</v>
      </c>
      <c r="E1329" s="15" t="s">
        <v>45</v>
      </c>
      <c r="I1329" s="2">
        <v>360</v>
      </c>
      <c r="K1329" s="5">
        <v>6</v>
      </c>
      <c r="T1329" s="6">
        <v>18</v>
      </c>
    </row>
    <row r="1330" spans="1:41" x14ac:dyDescent="0.25">
      <c r="A1330" s="8" t="s">
        <v>2006</v>
      </c>
      <c r="B1330" s="8" t="s">
        <v>53</v>
      </c>
      <c r="C1330" s="15" t="s">
        <v>2164</v>
      </c>
      <c r="D1330" s="7" t="s">
        <v>2181</v>
      </c>
      <c r="E1330" s="15" t="s">
        <v>45</v>
      </c>
      <c r="I1330" s="2">
        <v>400</v>
      </c>
      <c r="K1330" s="5">
        <v>6</v>
      </c>
      <c r="T1330" s="6">
        <v>18</v>
      </c>
    </row>
    <row r="1331" spans="1:41" x14ac:dyDescent="0.25">
      <c r="A1331" s="8" t="s">
        <v>2006</v>
      </c>
      <c r="B1331" s="8" t="s">
        <v>53</v>
      </c>
      <c r="C1331" s="15" t="s">
        <v>2164</v>
      </c>
      <c r="D1331" s="7" t="s">
        <v>2182</v>
      </c>
      <c r="E1331" s="15" t="s">
        <v>45</v>
      </c>
      <c r="I1331" s="2">
        <v>420</v>
      </c>
      <c r="K1331" s="5">
        <v>6</v>
      </c>
      <c r="T1331" s="6">
        <v>18</v>
      </c>
    </row>
    <row r="1332" spans="1:41" x14ac:dyDescent="0.25">
      <c r="A1332" s="8" t="s">
        <v>2006</v>
      </c>
      <c r="B1332" s="8" t="s">
        <v>53</v>
      </c>
      <c r="C1332" s="15" t="s">
        <v>2164</v>
      </c>
      <c r="D1332" s="7" t="s">
        <v>2183</v>
      </c>
      <c r="E1332" s="15" t="s">
        <v>45</v>
      </c>
      <c r="I1332" s="2">
        <v>430</v>
      </c>
      <c r="K1332" s="5">
        <v>6</v>
      </c>
      <c r="T1332" s="6">
        <v>18</v>
      </c>
    </row>
    <row r="1333" spans="1:41" x14ac:dyDescent="0.25">
      <c r="A1333" s="8" t="s">
        <v>2006</v>
      </c>
      <c r="B1333" s="8" t="s">
        <v>53</v>
      </c>
      <c r="C1333" s="15" t="s">
        <v>2164</v>
      </c>
      <c r="D1333" s="7" t="s">
        <v>2184</v>
      </c>
      <c r="E1333" s="15" t="s">
        <v>45</v>
      </c>
      <c r="I1333" s="2">
        <v>450</v>
      </c>
      <c r="K1333" s="5">
        <v>6</v>
      </c>
      <c r="T1333" s="6">
        <v>18</v>
      </c>
    </row>
    <row r="1334" spans="1:41" x14ac:dyDescent="0.25">
      <c r="A1334" s="8" t="s">
        <v>2006</v>
      </c>
      <c r="B1334" s="8" t="s">
        <v>53</v>
      </c>
      <c r="C1334" s="15" t="s">
        <v>2164</v>
      </c>
      <c r="D1334" s="7" t="s">
        <v>2185</v>
      </c>
      <c r="E1334" s="15" t="s">
        <v>45</v>
      </c>
      <c r="I1334" s="2">
        <v>480</v>
      </c>
      <c r="K1334" s="5">
        <v>6</v>
      </c>
      <c r="T1334" s="6">
        <v>18</v>
      </c>
    </row>
    <row r="1335" spans="1:41" x14ac:dyDescent="0.25">
      <c r="A1335" s="8" t="s">
        <v>2006</v>
      </c>
      <c r="B1335" s="8" t="s">
        <v>53</v>
      </c>
      <c r="C1335" s="15" t="s">
        <v>2164</v>
      </c>
      <c r="D1335" s="7" t="s">
        <v>2186</v>
      </c>
      <c r="E1335" s="15" t="s">
        <v>45</v>
      </c>
      <c r="G1335" s="4">
        <v>2</v>
      </c>
      <c r="I1335" s="2">
        <v>510</v>
      </c>
      <c r="K1335" s="5">
        <v>6</v>
      </c>
      <c r="T1335" s="6">
        <v>18</v>
      </c>
      <c r="Z1335" s="12" t="s">
        <v>2187</v>
      </c>
      <c r="AA1335" s="13">
        <v>4.5</v>
      </c>
      <c r="AL1335" s="5">
        <v>5.8</v>
      </c>
      <c r="AO1335" s="25" t="s">
        <v>2188</v>
      </c>
    </row>
    <row r="1336" spans="1:41" x14ac:dyDescent="0.25">
      <c r="A1336" s="8" t="s">
        <v>2006</v>
      </c>
      <c r="B1336" s="8" t="s">
        <v>53</v>
      </c>
      <c r="C1336" s="15" t="s">
        <v>2164</v>
      </c>
      <c r="D1336" s="7" t="s">
        <v>2189</v>
      </c>
      <c r="E1336" s="15" t="s">
        <v>150</v>
      </c>
      <c r="I1336" s="2">
        <v>270</v>
      </c>
      <c r="K1336" s="5">
        <v>6</v>
      </c>
      <c r="T1336" s="6">
        <v>26</v>
      </c>
    </row>
    <row r="1337" spans="1:41" x14ac:dyDescent="0.25">
      <c r="A1337" s="8" t="s">
        <v>2006</v>
      </c>
      <c r="B1337" s="8" t="s">
        <v>53</v>
      </c>
      <c r="C1337" s="15" t="s">
        <v>2164</v>
      </c>
      <c r="D1337" s="7" t="s">
        <v>2190</v>
      </c>
      <c r="E1337" s="15" t="s">
        <v>150</v>
      </c>
      <c r="I1337" s="2">
        <v>300</v>
      </c>
      <c r="K1337" s="5">
        <v>6</v>
      </c>
      <c r="T1337" s="6">
        <v>26</v>
      </c>
    </row>
    <row r="1338" spans="1:41" x14ac:dyDescent="0.25">
      <c r="A1338" s="8" t="s">
        <v>2006</v>
      </c>
      <c r="B1338" s="8" t="s">
        <v>53</v>
      </c>
      <c r="C1338" s="15" t="s">
        <v>2164</v>
      </c>
      <c r="D1338" s="7" t="s">
        <v>2191</v>
      </c>
      <c r="E1338" s="15" t="s">
        <v>150</v>
      </c>
      <c r="I1338" s="2">
        <v>320</v>
      </c>
      <c r="K1338" s="5">
        <v>6</v>
      </c>
      <c r="T1338" s="6">
        <v>26</v>
      </c>
    </row>
    <row r="1339" spans="1:41" x14ac:dyDescent="0.25">
      <c r="A1339" s="8" t="s">
        <v>2006</v>
      </c>
      <c r="B1339" s="8" t="s">
        <v>53</v>
      </c>
      <c r="C1339" s="15" t="s">
        <v>2164</v>
      </c>
      <c r="D1339" s="7" t="s">
        <v>2192</v>
      </c>
      <c r="E1339" s="15" t="s">
        <v>150</v>
      </c>
      <c r="I1339" s="2">
        <v>330</v>
      </c>
      <c r="K1339" s="5">
        <v>6</v>
      </c>
      <c r="T1339" s="6">
        <v>26</v>
      </c>
    </row>
    <row r="1340" spans="1:41" x14ac:dyDescent="0.25">
      <c r="A1340" s="8" t="s">
        <v>2006</v>
      </c>
      <c r="B1340" s="8" t="s">
        <v>53</v>
      </c>
      <c r="C1340" s="15" t="s">
        <v>2164</v>
      </c>
      <c r="D1340" s="7" t="s">
        <v>2193</v>
      </c>
      <c r="E1340" s="15" t="s">
        <v>150</v>
      </c>
      <c r="I1340" s="2">
        <v>350</v>
      </c>
      <c r="K1340" s="5">
        <v>6</v>
      </c>
      <c r="T1340" s="6">
        <v>26</v>
      </c>
    </row>
    <row r="1341" spans="1:41" x14ac:dyDescent="0.25">
      <c r="A1341" s="8" t="s">
        <v>2006</v>
      </c>
      <c r="B1341" s="8" t="s">
        <v>53</v>
      </c>
      <c r="C1341" s="15" t="s">
        <v>2164</v>
      </c>
      <c r="D1341" s="7" t="s">
        <v>2194</v>
      </c>
      <c r="E1341" s="15" t="s">
        <v>150</v>
      </c>
      <c r="I1341" s="2">
        <v>400</v>
      </c>
      <c r="K1341" s="5">
        <v>6</v>
      </c>
      <c r="T1341" s="6">
        <v>26</v>
      </c>
    </row>
    <row r="1342" spans="1:41" x14ac:dyDescent="0.25">
      <c r="A1342" s="8" t="s">
        <v>2006</v>
      </c>
      <c r="B1342" s="8" t="s">
        <v>53</v>
      </c>
      <c r="C1342" s="15" t="s">
        <v>2164</v>
      </c>
      <c r="D1342" s="7" t="s">
        <v>2195</v>
      </c>
      <c r="E1342" s="15" t="s">
        <v>150</v>
      </c>
      <c r="I1342" s="2">
        <v>420</v>
      </c>
      <c r="K1342" s="5">
        <v>6</v>
      </c>
      <c r="T1342" s="6">
        <v>26</v>
      </c>
    </row>
    <row r="1343" spans="1:41" x14ac:dyDescent="0.25">
      <c r="A1343" s="8" t="s">
        <v>2006</v>
      </c>
      <c r="B1343" s="8" t="s">
        <v>53</v>
      </c>
      <c r="C1343" s="15" t="s">
        <v>2164</v>
      </c>
      <c r="D1343" s="7" t="s">
        <v>2196</v>
      </c>
      <c r="E1343" s="15" t="s">
        <v>150</v>
      </c>
      <c r="I1343" s="2">
        <v>430</v>
      </c>
      <c r="K1343" s="5">
        <v>6</v>
      </c>
      <c r="T1343" s="6">
        <v>26</v>
      </c>
    </row>
    <row r="1344" spans="1:41" x14ac:dyDescent="0.25">
      <c r="A1344" s="8" t="s">
        <v>2006</v>
      </c>
      <c r="B1344" s="8" t="s">
        <v>53</v>
      </c>
      <c r="C1344" s="15" t="s">
        <v>2164</v>
      </c>
      <c r="D1344" s="7" t="s">
        <v>2197</v>
      </c>
      <c r="E1344" s="15" t="s">
        <v>150</v>
      </c>
      <c r="I1344" s="2">
        <v>450</v>
      </c>
      <c r="K1344" s="5">
        <v>6</v>
      </c>
      <c r="T1344" s="6">
        <v>26</v>
      </c>
    </row>
    <row r="1345" spans="1:41" x14ac:dyDescent="0.25">
      <c r="A1345" s="8" t="s">
        <v>2006</v>
      </c>
      <c r="B1345" s="8" t="s">
        <v>53</v>
      </c>
      <c r="C1345" s="15" t="s">
        <v>2164</v>
      </c>
      <c r="D1345" s="7" t="s">
        <v>2198</v>
      </c>
      <c r="E1345" s="15" t="s">
        <v>150</v>
      </c>
      <c r="I1345" s="2">
        <v>480</v>
      </c>
      <c r="K1345" s="5">
        <v>6</v>
      </c>
      <c r="T1345" s="6">
        <v>26</v>
      </c>
    </row>
    <row r="1346" spans="1:41" x14ac:dyDescent="0.25">
      <c r="A1346" s="8" t="s">
        <v>2006</v>
      </c>
      <c r="B1346" s="8" t="s">
        <v>53</v>
      </c>
      <c r="C1346" s="15" t="s">
        <v>2164</v>
      </c>
      <c r="D1346" s="7" t="s">
        <v>2199</v>
      </c>
      <c r="E1346" s="15" t="s">
        <v>150</v>
      </c>
      <c r="I1346" s="2">
        <v>510</v>
      </c>
      <c r="K1346" s="5">
        <v>6</v>
      </c>
      <c r="T1346" s="6">
        <v>26</v>
      </c>
    </row>
    <row r="1347" spans="1:41" x14ac:dyDescent="0.25">
      <c r="A1347" s="8" t="s">
        <v>2006</v>
      </c>
      <c r="B1347" s="8" t="s">
        <v>53</v>
      </c>
      <c r="C1347" s="15" t="s">
        <v>2164</v>
      </c>
      <c r="D1347" s="7" t="s">
        <v>2200</v>
      </c>
      <c r="E1347" s="15" t="s">
        <v>55</v>
      </c>
      <c r="I1347" s="2">
        <v>330</v>
      </c>
      <c r="K1347" s="5">
        <v>6</v>
      </c>
      <c r="T1347" s="6">
        <v>33</v>
      </c>
    </row>
    <row r="1348" spans="1:41" x14ac:dyDescent="0.25">
      <c r="A1348" s="8" t="s">
        <v>2006</v>
      </c>
      <c r="B1348" s="8" t="s">
        <v>53</v>
      </c>
      <c r="C1348" s="15" t="s">
        <v>2164</v>
      </c>
      <c r="D1348" s="7" t="s">
        <v>2076</v>
      </c>
      <c r="E1348" s="15" t="s">
        <v>55</v>
      </c>
      <c r="I1348" s="2">
        <v>360</v>
      </c>
      <c r="K1348" s="5">
        <v>6</v>
      </c>
      <c r="T1348" s="6">
        <v>33</v>
      </c>
    </row>
    <row r="1349" spans="1:41" x14ac:dyDescent="0.25">
      <c r="A1349" s="8" t="s">
        <v>2006</v>
      </c>
      <c r="B1349" s="8" t="s">
        <v>53</v>
      </c>
      <c r="C1349" s="15" t="s">
        <v>2164</v>
      </c>
      <c r="D1349" s="7" t="s">
        <v>2201</v>
      </c>
      <c r="E1349" s="15" t="s">
        <v>55</v>
      </c>
      <c r="I1349" s="2">
        <v>400</v>
      </c>
      <c r="K1349" s="5">
        <v>6</v>
      </c>
      <c r="T1349" s="6">
        <v>33</v>
      </c>
    </row>
    <row r="1350" spans="1:41" x14ac:dyDescent="0.25">
      <c r="A1350" s="8" t="s">
        <v>2006</v>
      </c>
      <c r="B1350" s="8" t="s">
        <v>53</v>
      </c>
      <c r="C1350" s="15" t="s">
        <v>2164</v>
      </c>
      <c r="D1350" s="7" t="s">
        <v>2202</v>
      </c>
      <c r="E1350" s="15" t="s">
        <v>55</v>
      </c>
      <c r="I1350" s="2">
        <v>420</v>
      </c>
      <c r="K1350" s="5">
        <v>6</v>
      </c>
      <c r="T1350" s="6">
        <v>33</v>
      </c>
    </row>
    <row r="1351" spans="1:41" x14ac:dyDescent="0.25">
      <c r="A1351" s="8" t="s">
        <v>2006</v>
      </c>
      <c r="B1351" s="8" t="s">
        <v>53</v>
      </c>
      <c r="C1351" s="15" t="s">
        <v>2164</v>
      </c>
      <c r="D1351" s="7" t="s">
        <v>2203</v>
      </c>
      <c r="E1351" s="15" t="s">
        <v>55</v>
      </c>
      <c r="I1351" s="2">
        <v>430</v>
      </c>
      <c r="K1351" s="5">
        <v>6</v>
      </c>
      <c r="T1351" s="6">
        <v>33</v>
      </c>
    </row>
    <row r="1352" spans="1:41" x14ac:dyDescent="0.25">
      <c r="A1352" s="8" t="s">
        <v>2006</v>
      </c>
      <c r="B1352" s="8" t="s">
        <v>53</v>
      </c>
      <c r="C1352" s="15" t="s">
        <v>2164</v>
      </c>
      <c r="D1352" s="7" t="s">
        <v>2204</v>
      </c>
      <c r="E1352" s="15" t="s">
        <v>55</v>
      </c>
      <c r="I1352" s="2">
        <v>450</v>
      </c>
      <c r="K1352" s="5">
        <v>6</v>
      </c>
      <c r="T1352" s="6">
        <v>33</v>
      </c>
    </row>
    <row r="1353" spans="1:41" x14ac:dyDescent="0.25">
      <c r="A1353" s="8" t="s">
        <v>2006</v>
      </c>
      <c r="B1353" s="8" t="s">
        <v>53</v>
      </c>
      <c r="C1353" s="15" t="s">
        <v>2164</v>
      </c>
      <c r="D1353" s="7" t="s">
        <v>2205</v>
      </c>
      <c r="E1353" s="15" t="s">
        <v>55</v>
      </c>
      <c r="I1353" s="2">
        <v>480</v>
      </c>
      <c r="K1353" s="5">
        <v>6</v>
      </c>
      <c r="T1353" s="6">
        <v>33</v>
      </c>
    </row>
    <row r="1354" spans="1:41" x14ac:dyDescent="0.25">
      <c r="A1354" s="8" t="s">
        <v>2006</v>
      </c>
      <c r="B1354" s="8" t="s">
        <v>53</v>
      </c>
      <c r="C1354" s="15" t="s">
        <v>2164</v>
      </c>
      <c r="D1354" s="7" t="s">
        <v>2206</v>
      </c>
      <c r="E1354" s="15" t="s">
        <v>55</v>
      </c>
      <c r="I1354" s="2">
        <v>510</v>
      </c>
      <c r="K1354" s="5">
        <v>6</v>
      </c>
      <c r="T1354" s="6">
        <v>33</v>
      </c>
    </row>
    <row r="1355" spans="1:41" x14ac:dyDescent="0.25">
      <c r="A1355" s="8" t="s">
        <v>2006</v>
      </c>
      <c r="B1355" s="8" t="s">
        <v>53</v>
      </c>
      <c r="C1355" s="15" t="s">
        <v>2164</v>
      </c>
      <c r="D1355" s="7" t="str">
        <f>C1355</f>
        <v>Arocs</v>
      </c>
      <c r="E1355" s="15" t="s">
        <v>946</v>
      </c>
      <c r="G1355" s="4">
        <v>2</v>
      </c>
      <c r="I1355" s="2">
        <v>240</v>
      </c>
      <c r="J1355" s="2">
        <v>510</v>
      </c>
      <c r="K1355" s="5">
        <v>6</v>
      </c>
      <c r="M1355" s="3">
        <v>2013</v>
      </c>
      <c r="T1355" s="6">
        <v>18</v>
      </c>
      <c r="AN1355" s="8" t="s">
        <v>2207</v>
      </c>
    </row>
    <row r="1356" spans="1:41" x14ac:dyDescent="0.25">
      <c r="A1356" s="8" t="s">
        <v>2006</v>
      </c>
      <c r="B1356" s="8" t="s">
        <v>53</v>
      </c>
      <c r="C1356" s="15" t="s">
        <v>2208</v>
      </c>
      <c r="D1356" s="7">
        <v>2729</v>
      </c>
      <c r="E1356" s="15" t="s">
        <v>150</v>
      </c>
      <c r="I1356" s="2">
        <v>290</v>
      </c>
      <c r="M1356" s="3">
        <v>2011</v>
      </c>
      <c r="N1356" s="3">
        <v>2016</v>
      </c>
      <c r="T1356" s="6">
        <v>27</v>
      </c>
    </row>
    <row r="1357" spans="1:41" x14ac:dyDescent="0.25">
      <c r="A1357" s="8" t="s">
        <v>2006</v>
      </c>
      <c r="B1357" s="8" t="s">
        <v>53</v>
      </c>
      <c r="C1357" s="15" t="s">
        <v>2209</v>
      </c>
      <c r="D1357" s="7" t="s">
        <v>2210</v>
      </c>
      <c r="E1357" s="15" t="s">
        <v>45</v>
      </c>
      <c r="K1357" s="14">
        <v>3</v>
      </c>
      <c r="M1357" s="3">
        <v>2006</v>
      </c>
      <c r="AL1357" s="5">
        <v>4.5</v>
      </c>
      <c r="AN1357" s="8" t="s">
        <v>1470</v>
      </c>
    </row>
    <row r="1358" spans="1:41" x14ac:dyDescent="0.25">
      <c r="A1358" s="8" t="s">
        <v>2006</v>
      </c>
      <c r="B1358" s="8" t="s">
        <v>53</v>
      </c>
      <c r="C1358" s="15" t="s">
        <v>2209</v>
      </c>
      <c r="D1358" s="7">
        <v>1829</v>
      </c>
      <c r="E1358" s="15" t="s">
        <v>45</v>
      </c>
      <c r="I1358" s="2">
        <v>286</v>
      </c>
      <c r="K1358" s="5">
        <v>4</v>
      </c>
      <c r="L1358" s="5">
        <v>5</v>
      </c>
      <c r="M1358" s="3">
        <v>2007</v>
      </c>
      <c r="N1358" s="3">
        <v>2008</v>
      </c>
      <c r="R1358" s="6">
        <v>9.6999999999999993</v>
      </c>
      <c r="T1358" s="6">
        <v>18</v>
      </c>
      <c r="AA1358" s="13">
        <v>4.2</v>
      </c>
      <c r="AE1358" s="14">
        <v>6</v>
      </c>
      <c r="AG1358" s="14" t="s">
        <v>47</v>
      </c>
      <c r="AL1358" s="5">
        <v>5</v>
      </c>
      <c r="AN1358" s="8" t="s">
        <v>2211</v>
      </c>
      <c r="AO1358" s="25" t="s">
        <v>2212</v>
      </c>
    </row>
    <row r="1359" spans="1:41" x14ac:dyDescent="0.25">
      <c r="A1359" s="8" t="s">
        <v>2006</v>
      </c>
      <c r="B1359" s="8" t="s">
        <v>53</v>
      </c>
      <c r="C1359" s="15" t="s">
        <v>2209</v>
      </c>
      <c r="D1359" s="7">
        <v>1832</v>
      </c>
      <c r="E1359" s="15" t="s">
        <v>45</v>
      </c>
      <c r="I1359" s="2">
        <v>320</v>
      </c>
      <c r="K1359" s="14">
        <v>3</v>
      </c>
      <c r="M1359" s="3">
        <v>2006</v>
      </c>
      <c r="T1359" s="6">
        <v>18</v>
      </c>
      <c r="AF1359" s="14" t="s">
        <v>50</v>
      </c>
      <c r="AH1359" s="14" t="s">
        <v>50</v>
      </c>
      <c r="AK1359" s="7" t="s">
        <v>2213</v>
      </c>
      <c r="AN1359" s="8" t="s">
        <v>899</v>
      </c>
    </row>
    <row r="1360" spans="1:41" x14ac:dyDescent="0.25">
      <c r="A1360" s="8" t="s">
        <v>2006</v>
      </c>
      <c r="B1360" s="8" t="s">
        <v>53</v>
      </c>
      <c r="C1360" s="15" t="s">
        <v>2209</v>
      </c>
      <c r="D1360" s="7">
        <v>2536</v>
      </c>
      <c r="E1360" s="15" t="s">
        <v>437</v>
      </c>
      <c r="F1360" s="8" t="s">
        <v>61</v>
      </c>
      <c r="I1360" s="2">
        <v>360</v>
      </c>
      <c r="K1360" s="5">
        <v>5</v>
      </c>
      <c r="M1360" s="3">
        <v>2012</v>
      </c>
      <c r="T1360" s="6">
        <v>25</v>
      </c>
    </row>
    <row r="1361" spans="1:41" x14ac:dyDescent="0.25">
      <c r="A1361" s="8" t="s">
        <v>2006</v>
      </c>
      <c r="B1361" s="8" t="s">
        <v>53</v>
      </c>
      <c r="C1361" s="15" t="s">
        <v>2209</v>
      </c>
      <c r="D1361" s="7" t="s">
        <v>2214</v>
      </c>
      <c r="E1361" s="15" t="s">
        <v>150</v>
      </c>
      <c r="I1361" s="2">
        <v>290</v>
      </c>
      <c r="K1361" s="5">
        <v>5</v>
      </c>
      <c r="T1361" s="6">
        <v>26</v>
      </c>
    </row>
    <row r="1362" spans="1:41" x14ac:dyDescent="0.25">
      <c r="A1362" s="8" t="s">
        <v>2006</v>
      </c>
      <c r="B1362" s="8" t="s">
        <v>53</v>
      </c>
      <c r="C1362" s="15" t="s">
        <v>2209</v>
      </c>
      <c r="D1362" s="7" t="s">
        <v>2168</v>
      </c>
      <c r="E1362" s="15" t="s">
        <v>150</v>
      </c>
      <c r="I1362" s="2">
        <v>330</v>
      </c>
      <c r="K1362" s="5">
        <v>5</v>
      </c>
      <c r="T1362" s="6">
        <v>26</v>
      </c>
    </row>
    <row r="1363" spans="1:41" x14ac:dyDescent="0.25">
      <c r="A1363" s="8" t="s">
        <v>2006</v>
      </c>
      <c r="B1363" s="8" t="s">
        <v>53</v>
      </c>
      <c r="C1363" s="15" t="s">
        <v>2209</v>
      </c>
      <c r="D1363" s="7" t="s">
        <v>2174</v>
      </c>
      <c r="E1363" s="15" t="s">
        <v>45</v>
      </c>
      <c r="I1363" s="2">
        <v>240</v>
      </c>
      <c r="K1363" s="5">
        <v>5</v>
      </c>
      <c r="T1363" s="6">
        <v>18</v>
      </c>
    </row>
    <row r="1364" spans="1:41" x14ac:dyDescent="0.25">
      <c r="A1364" s="8" t="s">
        <v>2006</v>
      </c>
      <c r="B1364" s="8" t="s">
        <v>53</v>
      </c>
      <c r="C1364" s="15" t="s">
        <v>2209</v>
      </c>
      <c r="D1364" s="7" t="s">
        <v>2215</v>
      </c>
      <c r="E1364" s="15" t="s">
        <v>45</v>
      </c>
      <c r="I1364" s="2">
        <v>326</v>
      </c>
      <c r="J1364" s="2">
        <v>330</v>
      </c>
      <c r="K1364" s="5">
        <v>5</v>
      </c>
      <c r="M1364" s="3">
        <v>2001</v>
      </c>
      <c r="N1364" s="3">
        <v>2019</v>
      </c>
      <c r="T1364" s="6">
        <v>18</v>
      </c>
    </row>
    <row r="1365" spans="1:41" x14ac:dyDescent="0.25">
      <c r="A1365" s="8" t="s">
        <v>2006</v>
      </c>
      <c r="B1365" s="8" t="s">
        <v>53</v>
      </c>
      <c r="C1365" s="15" t="s">
        <v>2209</v>
      </c>
      <c r="D1365" s="7" t="s">
        <v>2216</v>
      </c>
      <c r="E1365" s="15" t="s">
        <v>150</v>
      </c>
      <c r="I1365" s="2">
        <v>290</v>
      </c>
      <c r="K1365" s="5">
        <v>5</v>
      </c>
      <c r="T1365" s="6">
        <v>26</v>
      </c>
    </row>
    <row r="1366" spans="1:41" x14ac:dyDescent="0.25">
      <c r="A1366" s="8" t="s">
        <v>2006</v>
      </c>
      <c r="B1366" s="8" t="s">
        <v>53</v>
      </c>
      <c r="C1366" s="15" t="s">
        <v>2209</v>
      </c>
      <c r="D1366" s="7" t="s">
        <v>2192</v>
      </c>
      <c r="E1366" s="15" t="s">
        <v>150</v>
      </c>
      <c r="I1366" s="2">
        <v>330</v>
      </c>
      <c r="K1366" s="5">
        <v>5</v>
      </c>
      <c r="T1366" s="6">
        <v>26</v>
      </c>
    </row>
    <row r="1367" spans="1:41" x14ac:dyDescent="0.25">
      <c r="A1367" s="8" t="s">
        <v>2006</v>
      </c>
      <c r="B1367" s="8" t="s">
        <v>53</v>
      </c>
      <c r="C1367" s="15" t="s">
        <v>2209</v>
      </c>
      <c r="D1367" s="7" t="s">
        <v>2209</v>
      </c>
      <c r="E1367" s="15" t="s">
        <v>45</v>
      </c>
      <c r="G1367" s="4">
        <v>3</v>
      </c>
      <c r="H1367" s="4">
        <v>4</v>
      </c>
      <c r="I1367" s="2">
        <v>230</v>
      </c>
      <c r="J1367" s="2">
        <v>325</v>
      </c>
      <c r="K1367" s="5">
        <v>4</v>
      </c>
      <c r="L1367" s="5">
        <v>5</v>
      </c>
      <c r="M1367" s="3">
        <v>2000</v>
      </c>
      <c r="N1367" s="3">
        <v>2019</v>
      </c>
      <c r="S1367" s="6">
        <v>6</v>
      </c>
      <c r="T1367" s="6">
        <v>18</v>
      </c>
      <c r="U1367" s="9">
        <v>0.6</v>
      </c>
      <c r="V1367" s="9">
        <v>0.3</v>
      </c>
      <c r="W1367" s="10">
        <v>100</v>
      </c>
      <c r="X1367" s="11">
        <v>45</v>
      </c>
      <c r="AE1367" s="14">
        <v>6</v>
      </c>
      <c r="AJ1367" s="5">
        <v>90</v>
      </c>
      <c r="AN1367" s="8" t="s">
        <v>2217</v>
      </c>
      <c r="AO1367" s="25" t="s">
        <v>2218</v>
      </c>
    </row>
    <row r="1368" spans="1:41" x14ac:dyDescent="0.25">
      <c r="A1368" s="8" t="s">
        <v>2006</v>
      </c>
      <c r="B1368" s="8" t="s">
        <v>53</v>
      </c>
      <c r="C1368" s="15" t="s">
        <v>2219</v>
      </c>
      <c r="D1368" s="7">
        <v>1220</v>
      </c>
      <c r="I1368" s="2">
        <v>200</v>
      </c>
      <c r="T1368" s="6">
        <v>12</v>
      </c>
      <c r="AN1368" s="8" t="s">
        <v>2220</v>
      </c>
    </row>
    <row r="1369" spans="1:41" x14ac:dyDescent="0.25">
      <c r="A1369" s="8" t="s">
        <v>2006</v>
      </c>
      <c r="B1369" s="8" t="s">
        <v>53</v>
      </c>
      <c r="C1369" s="15" t="s">
        <v>2219</v>
      </c>
      <c r="D1369" s="7">
        <v>1320</v>
      </c>
      <c r="I1369" s="2">
        <v>200</v>
      </c>
      <c r="T1369" s="6">
        <v>13</v>
      </c>
    </row>
    <row r="1370" spans="1:41" x14ac:dyDescent="0.25">
      <c r="A1370" s="8" t="s">
        <v>2006</v>
      </c>
      <c r="B1370" s="8" t="s">
        <v>53</v>
      </c>
      <c r="C1370" s="15" t="s">
        <v>2219</v>
      </c>
      <c r="D1370" s="7">
        <v>1324</v>
      </c>
      <c r="I1370" s="2">
        <v>240</v>
      </c>
      <c r="T1370" s="6">
        <v>13</v>
      </c>
    </row>
    <row r="1371" spans="1:41" x14ac:dyDescent="0.25">
      <c r="A1371" s="8" t="s">
        <v>2006</v>
      </c>
      <c r="B1371" s="8" t="s">
        <v>53</v>
      </c>
      <c r="C1371" s="15" t="s">
        <v>2221</v>
      </c>
      <c r="D1371" s="7" t="s">
        <v>2222</v>
      </c>
      <c r="E1371" s="15" t="s">
        <v>150</v>
      </c>
      <c r="I1371" s="2">
        <v>290</v>
      </c>
      <c r="K1371" s="5">
        <v>5</v>
      </c>
      <c r="T1371" s="6">
        <v>26</v>
      </c>
    </row>
    <row r="1372" spans="1:41" x14ac:dyDescent="0.25">
      <c r="A1372" s="8" t="s">
        <v>2006</v>
      </c>
      <c r="B1372" s="8" t="s">
        <v>53</v>
      </c>
      <c r="C1372" s="15" t="s">
        <v>2221</v>
      </c>
      <c r="D1372" s="7" t="s">
        <v>2223</v>
      </c>
      <c r="E1372" s="15" t="s">
        <v>150</v>
      </c>
      <c r="I1372" s="2">
        <v>330</v>
      </c>
      <c r="K1372" s="5">
        <v>5</v>
      </c>
      <c r="T1372" s="6">
        <v>26</v>
      </c>
    </row>
    <row r="1373" spans="1:41" x14ac:dyDescent="0.25">
      <c r="A1373" s="8" t="s">
        <v>2006</v>
      </c>
      <c r="B1373" s="8" t="s">
        <v>53</v>
      </c>
      <c r="C1373" s="15" t="s">
        <v>2224</v>
      </c>
      <c r="D1373" s="7">
        <v>2632</v>
      </c>
      <c r="E1373" s="15" t="s">
        <v>55</v>
      </c>
      <c r="I1373" s="2">
        <v>320</v>
      </c>
      <c r="M1373" s="3">
        <v>1972</v>
      </c>
      <c r="N1373" s="3">
        <v>1973</v>
      </c>
      <c r="T1373" s="6">
        <v>26</v>
      </c>
      <c r="AN1373" s="8" t="s">
        <v>2225</v>
      </c>
    </row>
    <row r="1374" spans="1:41" x14ac:dyDescent="0.25">
      <c r="A1374" s="8" t="s">
        <v>2006</v>
      </c>
      <c r="B1374" s="8" t="s">
        <v>53</v>
      </c>
      <c r="C1374" s="15" t="s">
        <v>2224</v>
      </c>
      <c r="D1374" s="7" t="s">
        <v>2226</v>
      </c>
      <c r="E1374" s="15" t="s">
        <v>45</v>
      </c>
      <c r="I1374" s="2">
        <v>256</v>
      </c>
      <c r="J1374" s="2">
        <v>320</v>
      </c>
      <c r="M1374" s="3">
        <v>1972</v>
      </c>
      <c r="N1374" s="3">
        <v>1973</v>
      </c>
      <c r="T1374" s="6">
        <v>16</v>
      </c>
      <c r="AE1374" s="14">
        <v>8</v>
      </c>
      <c r="AN1374" s="8" t="s">
        <v>2227</v>
      </c>
    </row>
    <row r="1375" spans="1:41" x14ac:dyDescent="0.25">
      <c r="A1375" s="8" t="s">
        <v>2006</v>
      </c>
      <c r="B1375" s="8" t="s">
        <v>53</v>
      </c>
      <c r="C1375" s="15" t="s">
        <v>2228</v>
      </c>
      <c r="D1375" s="7">
        <v>817</v>
      </c>
      <c r="E1375" s="15" t="s">
        <v>138</v>
      </c>
      <c r="F1375" s="8" t="s">
        <v>90</v>
      </c>
      <c r="I1375" s="2">
        <v>158</v>
      </c>
      <c r="J1375" s="2">
        <v>170</v>
      </c>
      <c r="M1375" s="3">
        <v>1979</v>
      </c>
      <c r="N1375" s="3">
        <v>1996</v>
      </c>
      <c r="Q1375" s="6">
        <v>16.5</v>
      </c>
      <c r="R1375" s="6">
        <v>6</v>
      </c>
      <c r="T1375" s="6">
        <v>7.5</v>
      </c>
      <c r="Z1375" s="12" t="s">
        <v>405</v>
      </c>
      <c r="AA1375" s="13">
        <v>3.6</v>
      </c>
      <c r="AE1375" s="14">
        <v>6</v>
      </c>
      <c r="AH1375" s="14" t="s">
        <v>50</v>
      </c>
      <c r="AO1375" s="25" t="s">
        <v>2229</v>
      </c>
    </row>
    <row r="1376" spans="1:41" x14ac:dyDescent="0.25">
      <c r="A1376" s="8" t="s">
        <v>2006</v>
      </c>
      <c r="B1376" s="8" t="s">
        <v>53</v>
      </c>
      <c r="C1376" s="15" t="s">
        <v>2228</v>
      </c>
      <c r="D1376" s="7" t="s">
        <v>2230</v>
      </c>
      <c r="E1376" s="15" t="s">
        <v>45</v>
      </c>
      <c r="F1376" s="8" t="s">
        <v>61</v>
      </c>
      <c r="I1376" s="2">
        <v>129</v>
      </c>
      <c r="J1376" s="2">
        <v>140</v>
      </c>
      <c r="K1376" s="5">
        <v>0</v>
      </c>
      <c r="L1376" s="5">
        <v>1</v>
      </c>
      <c r="M1376" s="3">
        <v>1983</v>
      </c>
      <c r="N1376" s="3">
        <v>1998</v>
      </c>
      <c r="R1376" s="6">
        <v>5.6</v>
      </c>
      <c r="T1376" s="6">
        <v>11</v>
      </c>
      <c r="Z1376" s="12" t="s">
        <v>2231</v>
      </c>
      <c r="AA1376" s="13">
        <v>3.1</v>
      </c>
      <c r="AB1376" s="13">
        <v>3.5</v>
      </c>
      <c r="AC1376" s="23" t="s">
        <v>223</v>
      </c>
    </row>
    <row r="1377" spans="1:41" x14ac:dyDescent="0.25">
      <c r="A1377" s="8" t="s">
        <v>2006</v>
      </c>
      <c r="B1377" s="8" t="s">
        <v>53</v>
      </c>
      <c r="C1377" s="15" t="s">
        <v>2228</v>
      </c>
      <c r="D1377" s="7" t="s">
        <v>2232</v>
      </c>
      <c r="E1377" s="15" t="s">
        <v>70</v>
      </c>
      <c r="F1377" s="8" t="s">
        <v>61</v>
      </c>
      <c r="I1377" s="2">
        <v>158</v>
      </c>
      <c r="J1377" s="2">
        <v>170</v>
      </c>
      <c r="K1377" s="14">
        <v>1</v>
      </c>
      <c r="L1377" s="5">
        <v>3</v>
      </c>
      <c r="M1377" s="3">
        <v>1980</v>
      </c>
      <c r="N1377" s="3">
        <v>1998</v>
      </c>
      <c r="Q1377" s="6">
        <v>21.5</v>
      </c>
      <c r="T1377" s="6">
        <v>11</v>
      </c>
      <c r="Z1377" s="12" t="s">
        <v>2233</v>
      </c>
      <c r="AA1377" s="13">
        <v>3.4</v>
      </c>
      <c r="AB1377" s="13">
        <v>3.7</v>
      </c>
      <c r="AE1377" s="14">
        <v>6</v>
      </c>
      <c r="AG1377" s="14" t="s">
        <v>50</v>
      </c>
      <c r="AH1377" s="14" t="s">
        <v>50</v>
      </c>
      <c r="AK1377" s="7" t="s">
        <v>798</v>
      </c>
      <c r="AL1377" s="5">
        <v>5.2</v>
      </c>
      <c r="AN1377" s="8" t="s">
        <v>2234</v>
      </c>
      <c r="AO1377" s="25" t="s">
        <v>2235</v>
      </c>
    </row>
    <row r="1378" spans="1:41" x14ac:dyDescent="0.25">
      <c r="A1378" s="8" t="s">
        <v>2006</v>
      </c>
      <c r="B1378" s="8" t="s">
        <v>53</v>
      </c>
      <c r="C1378" s="15" t="s">
        <v>2228</v>
      </c>
      <c r="D1378" s="7" t="s">
        <v>2236</v>
      </c>
      <c r="E1378" s="15" t="s">
        <v>1339</v>
      </c>
      <c r="F1378" s="8" t="s">
        <v>61</v>
      </c>
      <c r="G1378" s="4">
        <v>2</v>
      </c>
      <c r="I1378" s="2">
        <v>201</v>
      </c>
      <c r="J1378" s="2">
        <v>210</v>
      </c>
      <c r="K1378" s="5">
        <v>1</v>
      </c>
      <c r="L1378" s="5">
        <v>2</v>
      </c>
      <c r="M1378" s="3">
        <v>1983</v>
      </c>
      <c r="N1378" s="3">
        <v>1996</v>
      </c>
      <c r="R1378" s="6">
        <v>7</v>
      </c>
      <c r="S1378" s="6">
        <v>4.9000000000000004</v>
      </c>
      <c r="T1378" s="6">
        <v>11</v>
      </c>
      <c r="AA1378" s="13">
        <v>3.4</v>
      </c>
      <c r="AB1378" s="13">
        <v>3.64</v>
      </c>
      <c r="AE1378" s="14">
        <v>6</v>
      </c>
      <c r="AF1378" s="14" t="s">
        <v>47</v>
      </c>
      <c r="AG1378" s="14" t="s">
        <v>50</v>
      </c>
      <c r="AH1378" s="14" t="s">
        <v>47</v>
      </c>
      <c r="AJ1378" s="5">
        <v>120</v>
      </c>
      <c r="AK1378" s="7" t="s">
        <v>2237</v>
      </c>
      <c r="AL1378" s="5">
        <v>5.56</v>
      </c>
      <c r="AM1378" s="5">
        <v>4.82</v>
      </c>
      <c r="AN1378" s="8" t="s">
        <v>2238</v>
      </c>
      <c r="AO1378" s="25" t="s">
        <v>2239</v>
      </c>
    </row>
    <row r="1379" spans="1:41" x14ac:dyDescent="0.25">
      <c r="A1379" s="8" t="s">
        <v>2006</v>
      </c>
      <c r="B1379" s="8" t="s">
        <v>53</v>
      </c>
      <c r="C1379" s="15" t="s">
        <v>2228</v>
      </c>
      <c r="D1379" s="7" t="s">
        <v>2240</v>
      </c>
      <c r="E1379" s="15" t="s">
        <v>70</v>
      </c>
      <c r="F1379" s="8" t="s">
        <v>61</v>
      </c>
      <c r="I1379" s="2">
        <v>240</v>
      </c>
      <c r="K1379" s="5">
        <v>2</v>
      </c>
      <c r="M1379" s="3">
        <v>1988</v>
      </c>
      <c r="N1379" s="3">
        <v>1998</v>
      </c>
      <c r="R1379" s="6">
        <v>6.7</v>
      </c>
      <c r="T1379" s="6">
        <v>12</v>
      </c>
      <c r="AA1379" s="13">
        <v>3.6</v>
      </c>
      <c r="AE1379" s="14">
        <v>6</v>
      </c>
      <c r="AF1379" s="14" t="s">
        <v>50</v>
      </c>
      <c r="AG1379" s="14" t="s">
        <v>50</v>
      </c>
      <c r="AH1379" s="14" t="s">
        <v>50</v>
      </c>
      <c r="AL1379" s="5">
        <v>5</v>
      </c>
      <c r="AM1379" s="5">
        <v>4</v>
      </c>
      <c r="AN1379" s="8" t="s">
        <v>2241</v>
      </c>
      <c r="AO1379" s="25" t="s">
        <v>2242</v>
      </c>
    </row>
    <row r="1380" spans="1:41" x14ac:dyDescent="0.25">
      <c r="A1380" s="8" t="s">
        <v>2006</v>
      </c>
      <c r="B1380" s="8" t="s">
        <v>53</v>
      </c>
      <c r="C1380" s="15" t="s">
        <v>2228</v>
      </c>
      <c r="D1380" s="7" t="s">
        <v>2096</v>
      </c>
      <c r="E1380" s="15" t="s">
        <v>70</v>
      </c>
      <c r="F1380" s="8" t="s">
        <v>61</v>
      </c>
      <c r="I1380" s="2">
        <v>158</v>
      </c>
      <c r="J1380" s="2">
        <v>225</v>
      </c>
      <c r="K1380" s="5">
        <v>2</v>
      </c>
      <c r="M1380" s="3">
        <v>1980</v>
      </c>
      <c r="N1380" s="3">
        <v>1994</v>
      </c>
      <c r="R1380" s="6">
        <v>8.6999999999999993</v>
      </c>
      <c r="T1380" s="6">
        <v>13</v>
      </c>
      <c r="Z1380" s="12" t="s">
        <v>2243</v>
      </c>
      <c r="AA1380" s="13">
        <v>3.6</v>
      </c>
      <c r="AB1380" s="13">
        <v>3.65</v>
      </c>
      <c r="AE1380" s="14">
        <v>6</v>
      </c>
      <c r="AG1380" s="14" t="s">
        <v>50</v>
      </c>
      <c r="AH1380" s="14" t="s">
        <v>50</v>
      </c>
      <c r="AL1380" s="5">
        <v>5.4</v>
      </c>
      <c r="AN1380" s="8" t="s">
        <v>2244</v>
      </c>
    </row>
    <row r="1381" spans="1:41" x14ac:dyDescent="0.25">
      <c r="A1381" s="8" t="s">
        <v>2006</v>
      </c>
      <c r="B1381" s="8" t="s">
        <v>53</v>
      </c>
      <c r="C1381" s="15" t="s">
        <v>2228</v>
      </c>
      <c r="D1381" s="7" t="s">
        <v>2245</v>
      </c>
      <c r="E1381" s="15" t="s">
        <v>159</v>
      </c>
      <c r="F1381" s="8" t="s">
        <v>61</v>
      </c>
      <c r="I1381" s="2">
        <v>200</v>
      </c>
      <c r="J1381" s="2">
        <v>211</v>
      </c>
      <c r="M1381" s="3">
        <v>1984</v>
      </c>
      <c r="N1381" s="3">
        <v>1998</v>
      </c>
      <c r="R1381" s="6">
        <v>7.5</v>
      </c>
      <c r="T1381" s="6">
        <v>13</v>
      </c>
    </row>
    <row r="1382" spans="1:41" x14ac:dyDescent="0.25">
      <c r="A1382" s="8" t="s">
        <v>2006</v>
      </c>
      <c r="B1382" s="8" t="s">
        <v>53</v>
      </c>
      <c r="C1382" s="15" t="s">
        <v>2228</v>
      </c>
      <c r="D1382" s="7" t="s">
        <v>2246</v>
      </c>
      <c r="E1382" s="15" t="s">
        <v>45</v>
      </c>
      <c r="I1382" s="2">
        <v>170</v>
      </c>
      <c r="M1382" s="3">
        <v>1996</v>
      </c>
      <c r="T1382" s="6">
        <v>15</v>
      </c>
    </row>
    <row r="1383" spans="1:41" x14ac:dyDescent="0.25">
      <c r="A1383" s="8" t="s">
        <v>2006</v>
      </c>
      <c r="B1383" s="8" t="s">
        <v>53</v>
      </c>
      <c r="C1383" s="15" t="s">
        <v>2228</v>
      </c>
      <c r="D1383" s="7" t="s">
        <v>2247</v>
      </c>
      <c r="E1383" s="15" t="s">
        <v>70</v>
      </c>
      <c r="F1383" s="8" t="s">
        <v>61</v>
      </c>
      <c r="I1383" s="2">
        <v>129</v>
      </c>
      <c r="J1383" s="2">
        <v>170</v>
      </c>
      <c r="K1383" s="5">
        <v>2</v>
      </c>
      <c r="M1383" s="3">
        <v>1983</v>
      </c>
      <c r="N1383" s="3">
        <v>1994</v>
      </c>
      <c r="O1383" s="6">
        <v>20</v>
      </c>
      <c r="Q1383" s="6">
        <v>23</v>
      </c>
      <c r="R1383" s="6">
        <v>3.7</v>
      </c>
      <c r="S1383" s="6">
        <v>5</v>
      </c>
      <c r="T1383" s="6">
        <v>9</v>
      </c>
      <c r="W1383" s="10">
        <v>80</v>
      </c>
      <c r="Y1383" s="11">
        <v>14.2</v>
      </c>
      <c r="AA1383" s="13">
        <v>3.09</v>
      </c>
      <c r="AB1383" s="13">
        <v>4.2</v>
      </c>
      <c r="AE1383" s="14">
        <v>6</v>
      </c>
      <c r="AG1383" s="14" t="s">
        <v>50</v>
      </c>
      <c r="AH1383" s="14" t="s">
        <v>50</v>
      </c>
      <c r="AI1383" s="14" t="s">
        <v>50</v>
      </c>
      <c r="AJ1383" s="5">
        <v>100</v>
      </c>
      <c r="AK1383" s="7" t="s">
        <v>2248</v>
      </c>
      <c r="AL1383" s="5">
        <v>6.2</v>
      </c>
      <c r="AN1383" s="8" t="s">
        <v>2249</v>
      </c>
      <c r="AO1383" s="25" t="s">
        <v>2250</v>
      </c>
    </row>
    <row r="1384" spans="1:41" x14ac:dyDescent="0.25">
      <c r="A1384" s="8" t="s">
        <v>2006</v>
      </c>
      <c r="B1384" s="8" t="s">
        <v>53</v>
      </c>
      <c r="C1384" s="15" t="s">
        <v>2228</v>
      </c>
      <c r="D1384" s="7" t="s">
        <v>2110</v>
      </c>
      <c r="E1384" s="15" t="s">
        <v>70</v>
      </c>
      <c r="F1384" s="8" t="s">
        <v>61</v>
      </c>
      <c r="G1384" s="4">
        <v>2</v>
      </c>
      <c r="H1384" s="4">
        <v>3</v>
      </c>
      <c r="I1384" s="2">
        <v>158</v>
      </c>
      <c r="J1384" s="2">
        <v>240</v>
      </c>
      <c r="M1384" s="3">
        <v>1983</v>
      </c>
      <c r="N1384" s="3">
        <v>1995</v>
      </c>
      <c r="Q1384" s="6">
        <v>25</v>
      </c>
      <c r="R1384" s="6">
        <v>4.8</v>
      </c>
      <c r="T1384" s="6">
        <v>9</v>
      </c>
      <c r="AA1384" s="13">
        <v>3.09</v>
      </c>
      <c r="AB1384" s="13">
        <v>3.8</v>
      </c>
      <c r="AC1384" s="14" t="s">
        <v>50</v>
      </c>
      <c r="AF1384" s="14" t="s">
        <v>47</v>
      </c>
      <c r="AG1384" s="14" t="s">
        <v>47</v>
      </c>
      <c r="AH1384" s="14" t="s">
        <v>50</v>
      </c>
      <c r="AJ1384" s="5">
        <v>90</v>
      </c>
      <c r="AK1384" s="7" t="s">
        <v>2251</v>
      </c>
      <c r="AL1384" s="5">
        <v>5.3</v>
      </c>
      <c r="AN1384" s="8" t="s">
        <v>2252</v>
      </c>
      <c r="AO1384" s="25" t="s">
        <v>2253</v>
      </c>
    </row>
    <row r="1385" spans="1:41" x14ac:dyDescent="0.25">
      <c r="A1385" s="8" t="s">
        <v>2006</v>
      </c>
      <c r="B1385" s="8" t="s">
        <v>53</v>
      </c>
      <c r="C1385" s="15" t="s">
        <v>2228</v>
      </c>
      <c r="D1385" s="7" t="s">
        <v>2228</v>
      </c>
      <c r="E1385" s="15" t="s">
        <v>159</v>
      </c>
      <c r="F1385" s="8" t="s">
        <v>61</v>
      </c>
      <c r="G1385" s="4">
        <v>2</v>
      </c>
      <c r="H1385" s="4">
        <v>5</v>
      </c>
      <c r="I1385" s="2">
        <v>90</v>
      </c>
      <c r="J1385" s="2">
        <v>225</v>
      </c>
      <c r="K1385" s="14">
        <v>0</v>
      </c>
      <c r="L1385" s="5">
        <v>3</v>
      </c>
      <c r="M1385" s="3">
        <v>1980</v>
      </c>
      <c r="N1385" s="3">
        <v>1998</v>
      </c>
      <c r="Q1385" s="6">
        <v>22</v>
      </c>
      <c r="R1385" s="6">
        <v>5.5</v>
      </c>
      <c r="T1385" s="6">
        <v>9.5</v>
      </c>
      <c r="AE1385" s="14">
        <v>6</v>
      </c>
      <c r="AG1385" s="14" t="s">
        <v>50</v>
      </c>
      <c r="AN1385" s="8" t="s">
        <v>2254</v>
      </c>
    </row>
    <row r="1386" spans="1:41" x14ac:dyDescent="0.25">
      <c r="A1386" s="8" t="s">
        <v>2006</v>
      </c>
      <c r="B1386" s="8" t="s">
        <v>53</v>
      </c>
      <c r="C1386" s="15" t="s">
        <v>2255</v>
      </c>
      <c r="D1386" s="7">
        <v>1113</v>
      </c>
      <c r="E1386" s="15" t="s">
        <v>45</v>
      </c>
      <c r="F1386" s="8" t="s">
        <v>61</v>
      </c>
      <c r="I1386" s="2">
        <v>130</v>
      </c>
      <c r="M1386" s="3">
        <v>1987</v>
      </c>
      <c r="T1386" s="6">
        <v>11</v>
      </c>
      <c r="AG1386" s="14" t="s">
        <v>47</v>
      </c>
      <c r="AL1386" s="5">
        <v>5</v>
      </c>
      <c r="AM1386" s="5">
        <v>3.85</v>
      </c>
      <c r="AN1386" s="8" t="s">
        <v>2256</v>
      </c>
    </row>
    <row r="1387" spans="1:41" x14ac:dyDescent="0.25">
      <c r="A1387" s="8" t="s">
        <v>2006</v>
      </c>
      <c r="B1387" s="8" t="s">
        <v>53</v>
      </c>
      <c r="C1387" s="15" t="s">
        <v>2257</v>
      </c>
      <c r="D1387" s="7">
        <v>1720</v>
      </c>
      <c r="E1387" s="15" t="s">
        <v>148</v>
      </c>
      <c r="I1387" s="2">
        <v>200</v>
      </c>
      <c r="M1387" s="3">
        <v>1987</v>
      </c>
      <c r="N1387" s="3">
        <v>1996</v>
      </c>
      <c r="T1387" s="6">
        <v>17</v>
      </c>
    </row>
    <row r="1388" spans="1:41" x14ac:dyDescent="0.25">
      <c r="A1388" s="8" t="s">
        <v>2006</v>
      </c>
      <c r="B1388" s="8" t="s">
        <v>53</v>
      </c>
      <c r="C1388" s="15" t="s">
        <v>2257</v>
      </c>
      <c r="D1388" s="7">
        <v>2433</v>
      </c>
      <c r="I1388" s="2">
        <v>330</v>
      </c>
      <c r="M1388" s="3">
        <v>1987</v>
      </c>
      <c r="N1388" s="3">
        <v>1996</v>
      </c>
      <c r="T1388" s="6">
        <v>24</v>
      </c>
    </row>
    <row r="1389" spans="1:41" x14ac:dyDescent="0.25">
      <c r="A1389" s="8" t="s">
        <v>2006</v>
      </c>
      <c r="B1389" s="8" t="s">
        <v>53</v>
      </c>
      <c r="C1389" s="15" t="s">
        <v>2257</v>
      </c>
      <c r="D1389" s="7" t="s">
        <v>2258</v>
      </c>
      <c r="E1389" s="15" t="s">
        <v>70</v>
      </c>
      <c r="F1389" s="8" t="s">
        <v>61</v>
      </c>
      <c r="G1389" s="4">
        <v>2</v>
      </c>
      <c r="I1389" s="2">
        <v>217.376</v>
      </c>
      <c r="K1389" s="5">
        <v>2</v>
      </c>
      <c r="M1389" s="3">
        <v>1985</v>
      </c>
      <c r="N1389" s="3">
        <v>1990</v>
      </c>
      <c r="R1389" s="6">
        <v>7.2</v>
      </c>
      <c r="T1389" s="6">
        <v>12</v>
      </c>
      <c r="Z1389" s="12" t="s">
        <v>2259</v>
      </c>
      <c r="AA1389" s="13">
        <v>3.6</v>
      </c>
      <c r="AE1389" s="14">
        <v>6</v>
      </c>
      <c r="AG1389" s="14" t="s">
        <v>50</v>
      </c>
      <c r="AH1389" s="14" t="s">
        <v>50</v>
      </c>
      <c r="AJ1389" s="5">
        <v>97</v>
      </c>
      <c r="AK1389" s="7" t="s">
        <v>2260</v>
      </c>
      <c r="AL1389" s="5">
        <v>4.5999999999999996</v>
      </c>
      <c r="AM1389" s="5">
        <v>4.2</v>
      </c>
      <c r="AN1389" s="8" t="s">
        <v>2261</v>
      </c>
      <c r="AO1389" s="25" t="s">
        <v>2262</v>
      </c>
    </row>
    <row r="1390" spans="1:41" x14ac:dyDescent="0.25">
      <c r="A1390" s="8" t="s">
        <v>2006</v>
      </c>
      <c r="B1390" s="8" t="s">
        <v>53</v>
      </c>
      <c r="C1390" s="15" t="s">
        <v>2257</v>
      </c>
      <c r="D1390" s="7" t="s">
        <v>2263</v>
      </c>
      <c r="E1390" s="15" t="s">
        <v>70</v>
      </c>
      <c r="F1390" s="8" t="s">
        <v>61</v>
      </c>
      <c r="I1390" s="2">
        <v>230.96200000000002</v>
      </c>
      <c r="J1390" s="2">
        <v>245</v>
      </c>
      <c r="M1390" s="3">
        <v>1989</v>
      </c>
      <c r="N1390" s="3">
        <v>1996</v>
      </c>
      <c r="T1390" s="6">
        <v>12</v>
      </c>
      <c r="Z1390" s="12" t="s">
        <v>2264</v>
      </c>
      <c r="AA1390" s="13">
        <v>3.6</v>
      </c>
      <c r="AC1390" s="14" t="s">
        <v>50</v>
      </c>
      <c r="AE1390" s="14">
        <v>6</v>
      </c>
      <c r="AH1390" s="14" t="s">
        <v>50</v>
      </c>
      <c r="AJ1390" s="5">
        <v>95</v>
      </c>
      <c r="AK1390" s="7" t="s">
        <v>2265</v>
      </c>
      <c r="AL1390" s="5">
        <v>4.9000000000000004</v>
      </c>
      <c r="AN1390" s="8" t="s">
        <v>2266</v>
      </c>
      <c r="AO1390" s="25" t="s">
        <v>2267</v>
      </c>
    </row>
    <row r="1391" spans="1:41" x14ac:dyDescent="0.25">
      <c r="A1391" s="8" t="s">
        <v>2006</v>
      </c>
      <c r="B1391" s="8" t="s">
        <v>53</v>
      </c>
      <c r="C1391" s="15" t="s">
        <v>2257</v>
      </c>
      <c r="D1391" s="7" t="s">
        <v>2268</v>
      </c>
      <c r="E1391" s="15" t="s">
        <v>45</v>
      </c>
      <c r="I1391" s="2">
        <v>244.548</v>
      </c>
      <c r="J1391" s="2">
        <v>264.92700000000002</v>
      </c>
      <c r="M1391" s="3">
        <v>1986</v>
      </c>
      <c r="N1391" s="3">
        <v>1992</v>
      </c>
      <c r="T1391" s="6">
        <v>12</v>
      </c>
    </row>
    <row r="1392" spans="1:41" x14ac:dyDescent="0.25">
      <c r="A1392" s="8" t="s">
        <v>2006</v>
      </c>
      <c r="B1392" s="8" t="s">
        <v>53</v>
      </c>
      <c r="C1392" s="15" t="s">
        <v>2257</v>
      </c>
      <c r="D1392" s="7" t="s">
        <v>2269</v>
      </c>
      <c r="E1392" s="15" t="s">
        <v>45</v>
      </c>
      <c r="I1392" s="2">
        <v>271.72000000000003</v>
      </c>
      <c r="M1392" s="3">
        <v>1987</v>
      </c>
      <c r="N1392" s="3">
        <v>1988</v>
      </c>
      <c r="T1392" s="6">
        <v>12</v>
      </c>
    </row>
    <row r="1393" spans="1:41" x14ac:dyDescent="0.25">
      <c r="A1393" s="8" t="s">
        <v>2006</v>
      </c>
      <c r="B1393" s="8" t="s">
        <v>53</v>
      </c>
      <c r="C1393" s="15" t="s">
        <v>2257</v>
      </c>
      <c r="D1393" s="7" t="s">
        <v>2270</v>
      </c>
      <c r="E1393" s="15" t="s">
        <v>45</v>
      </c>
      <c r="I1393" s="2">
        <v>271.72000000000003</v>
      </c>
      <c r="M1393" s="3">
        <v>1987</v>
      </c>
      <c r="N1393" s="3">
        <v>1988</v>
      </c>
      <c r="T1393" s="6">
        <v>12</v>
      </c>
    </row>
    <row r="1394" spans="1:41" x14ac:dyDescent="0.25">
      <c r="A1394" s="8" t="s">
        <v>2006</v>
      </c>
      <c r="B1394" s="8" t="s">
        <v>53</v>
      </c>
      <c r="C1394" s="15" t="s">
        <v>2257</v>
      </c>
      <c r="D1394" s="7" t="s">
        <v>2271</v>
      </c>
      <c r="E1394" s="15" t="s">
        <v>45</v>
      </c>
      <c r="I1394" s="2">
        <v>312</v>
      </c>
      <c r="M1394" s="3">
        <v>1987</v>
      </c>
      <c r="N1394" s="3">
        <v>1992</v>
      </c>
      <c r="T1394" s="6">
        <v>12</v>
      </c>
    </row>
    <row r="1395" spans="1:41" x14ac:dyDescent="0.25">
      <c r="A1395" s="8" t="s">
        <v>2006</v>
      </c>
      <c r="B1395" s="8" t="s">
        <v>53</v>
      </c>
      <c r="C1395" s="15" t="s">
        <v>2257</v>
      </c>
      <c r="D1395" s="7" t="s">
        <v>2272</v>
      </c>
      <c r="E1395" s="15" t="s">
        <v>45</v>
      </c>
      <c r="I1395" s="2">
        <v>210.583</v>
      </c>
      <c r="M1395" s="3">
        <v>1985</v>
      </c>
      <c r="N1395" s="3">
        <v>1992</v>
      </c>
      <c r="T1395" s="6">
        <v>14</v>
      </c>
    </row>
    <row r="1396" spans="1:41" x14ac:dyDescent="0.25">
      <c r="A1396" s="8" t="s">
        <v>2006</v>
      </c>
      <c r="B1396" s="8" t="s">
        <v>53</v>
      </c>
      <c r="C1396" s="15" t="s">
        <v>2257</v>
      </c>
      <c r="D1396" s="7" t="s">
        <v>2273</v>
      </c>
      <c r="E1396" s="15" t="s">
        <v>45</v>
      </c>
      <c r="F1396" s="8" t="s">
        <v>61</v>
      </c>
      <c r="I1396" s="2">
        <v>289</v>
      </c>
      <c r="J1396" s="2">
        <v>294</v>
      </c>
      <c r="M1396" s="3">
        <v>1987</v>
      </c>
      <c r="N1396" s="3">
        <v>1993</v>
      </c>
      <c r="T1396" s="6">
        <v>14</v>
      </c>
      <c r="Z1396" s="12" t="s">
        <v>2274</v>
      </c>
      <c r="AA1396" s="13">
        <v>3.6</v>
      </c>
      <c r="AG1396" s="14" t="s">
        <v>50</v>
      </c>
      <c r="AH1396" s="14" t="s">
        <v>50</v>
      </c>
      <c r="AL1396" s="5">
        <v>4.7</v>
      </c>
      <c r="AO1396" s="25" t="s">
        <v>2275</v>
      </c>
    </row>
    <row r="1397" spans="1:41" x14ac:dyDescent="0.25">
      <c r="A1397" s="8" t="s">
        <v>2006</v>
      </c>
      <c r="B1397" s="8" t="s">
        <v>53</v>
      </c>
      <c r="C1397" s="15" t="s">
        <v>2257</v>
      </c>
      <c r="D1397" s="7" t="s">
        <v>2276</v>
      </c>
      <c r="E1397" s="15" t="s">
        <v>45</v>
      </c>
      <c r="F1397" s="8" t="s">
        <v>111</v>
      </c>
      <c r="I1397" s="2">
        <v>205</v>
      </c>
      <c r="J1397" s="2">
        <v>272</v>
      </c>
      <c r="K1397" s="5">
        <v>1</v>
      </c>
      <c r="L1397" s="5">
        <v>2</v>
      </c>
      <c r="M1397" s="3">
        <v>1984</v>
      </c>
      <c r="N1397" s="3">
        <v>1996</v>
      </c>
      <c r="R1397" s="6">
        <v>7.6</v>
      </c>
      <c r="T1397" s="6">
        <v>17</v>
      </c>
      <c r="Z1397" s="12" t="s">
        <v>2277</v>
      </c>
      <c r="AA1397" s="13">
        <v>3.65</v>
      </c>
      <c r="AB1397" s="13">
        <v>4.5999999999999996</v>
      </c>
      <c r="AC1397" s="23" t="s">
        <v>223</v>
      </c>
      <c r="AE1397" s="14">
        <v>6</v>
      </c>
      <c r="AN1397" s="8" t="s">
        <v>2278</v>
      </c>
    </row>
    <row r="1398" spans="1:41" x14ac:dyDescent="0.25">
      <c r="A1398" s="8" t="s">
        <v>2006</v>
      </c>
      <c r="B1398" s="8" t="s">
        <v>53</v>
      </c>
      <c r="C1398" s="15" t="s">
        <v>2257</v>
      </c>
      <c r="D1398" s="7" t="s">
        <v>2279</v>
      </c>
      <c r="E1398" s="15" t="s">
        <v>45</v>
      </c>
      <c r="F1398" s="8" t="s">
        <v>61</v>
      </c>
      <c r="I1398" s="2">
        <v>260</v>
      </c>
      <c r="M1398" s="3">
        <v>1987</v>
      </c>
      <c r="N1398" s="3">
        <v>1994</v>
      </c>
      <c r="T1398" s="6">
        <v>17</v>
      </c>
      <c r="AE1398" s="14">
        <v>8</v>
      </c>
    </row>
    <row r="1399" spans="1:41" x14ac:dyDescent="0.25">
      <c r="A1399" s="8" t="s">
        <v>2006</v>
      </c>
      <c r="B1399" s="8" t="s">
        <v>53</v>
      </c>
      <c r="C1399" s="15" t="s">
        <v>2257</v>
      </c>
      <c r="D1399" s="7" t="s">
        <v>2280</v>
      </c>
      <c r="E1399" s="15" t="s">
        <v>45</v>
      </c>
      <c r="I1399" s="2">
        <v>200</v>
      </c>
      <c r="J1399" s="2">
        <v>211</v>
      </c>
      <c r="K1399" s="5">
        <v>1</v>
      </c>
      <c r="L1399" s="5">
        <v>2</v>
      </c>
      <c r="M1399" s="3">
        <v>1987</v>
      </c>
      <c r="N1399" s="3">
        <v>1996</v>
      </c>
      <c r="T1399" s="6">
        <v>18</v>
      </c>
    </row>
    <row r="1400" spans="1:41" x14ac:dyDescent="0.25">
      <c r="A1400" s="8" t="s">
        <v>2006</v>
      </c>
      <c r="B1400" s="8" t="s">
        <v>53</v>
      </c>
      <c r="C1400" s="15" t="s">
        <v>2257</v>
      </c>
      <c r="D1400" s="7" t="s">
        <v>2281</v>
      </c>
      <c r="E1400" s="15" t="s">
        <v>70</v>
      </c>
      <c r="I1400" s="2">
        <v>240</v>
      </c>
      <c r="J1400" s="2">
        <v>245</v>
      </c>
      <c r="K1400" s="14">
        <v>1</v>
      </c>
      <c r="L1400" s="5">
        <v>3</v>
      </c>
      <c r="M1400" s="3">
        <v>1988</v>
      </c>
      <c r="N1400" s="3">
        <v>1996</v>
      </c>
      <c r="Q1400" s="6">
        <v>26</v>
      </c>
      <c r="R1400" s="6">
        <v>8.5</v>
      </c>
      <c r="T1400" s="6">
        <v>18</v>
      </c>
      <c r="Z1400" s="12" t="s">
        <v>2282</v>
      </c>
      <c r="AA1400" s="13">
        <v>3.6</v>
      </c>
      <c r="AB1400" s="13">
        <v>4.2</v>
      </c>
      <c r="AC1400" s="14" t="s">
        <v>50</v>
      </c>
      <c r="AE1400" s="14">
        <v>6</v>
      </c>
      <c r="AF1400" s="14" t="s">
        <v>50</v>
      </c>
      <c r="AG1400" s="14" t="s">
        <v>50</v>
      </c>
      <c r="AH1400" s="14" t="s">
        <v>50</v>
      </c>
      <c r="AK1400" s="7" t="s">
        <v>2283</v>
      </c>
      <c r="AL1400" s="5">
        <v>5.3</v>
      </c>
      <c r="AN1400" s="8" t="s">
        <v>2284</v>
      </c>
      <c r="AO1400" s="25" t="s">
        <v>2285</v>
      </c>
    </row>
    <row r="1401" spans="1:41" x14ac:dyDescent="0.25">
      <c r="A1401" s="8" t="s">
        <v>2006</v>
      </c>
      <c r="B1401" s="8" t="s">
        <v>53</v>
      </c>
      <c r="C1401" s="15" t="s">
        <v>2286</v>
      </c>
      <c r="D1401" s="7">
        <v>2219</v>
      </c>
      <c r="E1401" s="15" t="s">
        <v>45</v>
      </c>
      <c r="I1401" s="2">
        <v>190</v>
      </c>
      <c r="M1401" s="3">
        <v>1985</v>
      </c>
      <c r="T1401" s="6">
        <v>22</v>
      </c>
    </row>
    <row r="1402" spans="1:41" x14ac:dyDescent="0.25">
      <c r="A1402" s="8" t="s">
        <v>2006</v>
      </c>
      <c r="B1402" s="8" t="s">
        <v>53</v>
      </c>
      <c r="C1402" s="15" t="s">
        <v>2287</v>
      </c>
      <c r="D1402" s="7">
        <v>1220</v>
      </c>
      <c r="E1402" s="15" t="s">
        <v>138</v>
      </c>
      <c r="F1402" s="8" t="s">
        <v>61</v>
      </c>
      <c r="I1402" s="2">
        <v>200</v>
      </c>
      <c r="K1402" s="5">
        <v>1</v>
      </c>
      <c r="M1402" s="3">
        <v>1980</v>
      </c>
      <c r="N1402" s="3">
        <v>1988</v>
      </c>
      <c r="T1402" s="6">
        <v>12</v>
      </c>
    </row>
    <row r="1403" spans="1:41" x14ac:dyDescent="0.25">
      <c r="A1403" s="8" t="s">
        <v>2006</v>
      </c>
      <c r="B1403" s="8" t="s">
        <v>53</v>
      </c>
      <c r="C1403" s="15" t="s">
        <v>2287</v>
      </c>
      <c r="D1403" s="7">
        <v>2419</v>
      </c>
      <c r="E1403" s="15" t="s">
        <v>148</v>
      </c>
      <c r="I1403" s="2">
        <v>190</v>
      </c>
      <c r="M1403" s="3">
        <v>1975</v>
      </c>
      <c r="N1403" s="3">
        <v>1977</v>
      </c>
      <c r="T1403" s="6">
        <v>24</v>
      </c>
    </row>
    <row r="1404" spans="1:41" x14ac:dyDescent="0.25">
      <c r="A1404" s="8" t="s">
        <v>2006</v>
      </c>
      <c r="B1404" s="8" t="s">
        <v>53</v>
      </c>
      <c r="C1404" s="15" t="s">
        <v>2287</v>
      </c>
      <c r="D1404" s="7" t="s">
        <v>2288</v>
      </c>
      <c r="E1404" s="15" t="s">
        <v>221</v>
      </c>
      <c r="F1404" s="8" t="s">
        <v>61</v>
      </c>
      <c r="G1404" s="4">
        <v>2</v>
      </c>
      <c r="H1404" s="4">
        <v>5</v>
      </c>
      <c r="I1404" s="2">
        <v>168</v>
      </c>
      <c r="J1404" s="2">
        <v>174</v>
      </c>
      <c r="M1404" s="3">
        <v>1971</v>
      </c>
      <c r="N1404" s="3">
        <v>1991</v>
      </c>
      <c r="O1404" s="6">
        <v>20</v>
      </c>
      <c r="Q1404" s="6">
        <v>21</v>
      </c>
      <c r="R1404" s="6">
        <v>5.5</v>
      </c>
      <c r="S1404" s="6">
        <v>6</v>
      </c>
      <c r="T1404" s="6">
        <v>10</v>
      </c>
      <c r="W1404" s="10">
        <v>50</v>
      </c>
      <c r="X1404" s="11">
        <v>41</v>
      </c>
      <c r="Z1404" s="12" t="s">
        <v>2289</v>
      </c>
      <c r="AA1404" s="13">
        <v>3.2</v>
      </c>
      <c r="AB1404" s="13">
        <v>3.65</v>
      </c>
      <c r="AC1404" s="14" t="s">
        <v>47</v>
      </c>
      <c r="AE1404" s="14">
        <v>6</v>
      </c>
      <c r="AG1404" s="14" t="s">
        <v>47</v>
      </c>
      <c r="AH1404" s="14" t="s">
        <v>50</v>
      </c>
      <c r="AI1404" s="14" t="s">
        <v>50</v>
      </c>
      <c r="AJ1404" s="5">
        <v>85</v>
      </c>
      <c r="AK1404" s="7" t="s">
        <v>2290</v>
      </c>
      <c r="AL1404" s="5">
        <v>5.5</v>
      </c>
      <c r="AM1404" s="5">
        <v>3.8</v>
      </c>
      <c r="AN1404" s="8" t="s">
        <v>2291</v>
      </c>
      <c r="AO1404" s="25" t="s">
        <v>2292</v>
      </c>
    </row>
    <row r="1405" spans="1:41" x14ac:dyDescent="0.25">
      <c r="A1405" s="8" t="s">
        <v>2006</v>
      </c>
      <c r="B1405" s="8" t="s">
        <v>53</v>
      </c>
      <c r="C1405" s="15" t="s">
        <v>2287</v>
      </c>
      <c r="D1405" s="7" t="s">
        <v>2293</v>
      </c>
      <c r="E1405" s="15" t="s">
        <v>45</v>
      </c>
      <c r="F1405" s="8" t="s">
        <v>61</v>
      </c>
      <c r="I1405" s="2">
        <v>192</v>
      </c>
      <c r="J1405" s="2">
        <v>196</v>
      </c>
      <c r="M1405" s="3">
        <v>1974</v>
      </c>
      <c r="N1405" s="3">
        <v>1983</v>
      </c>
      <c r="Q1405" s="6">
        <v>23</v>
      </c>
      <c r="R1405" s="6">
        <v>7.7</v>
      </c>
      <c r="S1405" s="6">
        <v>4</v>
      </c>
      <c r="T1405" s="6">
        <v>9.8000000000000007</v>
      </c>
      <c r="Z1405" s="12" t="s">
        <v>2294</v>
      </c>
      <c r="AA1405" s="13" t="s">
        <v>1760</v>
      </c>
      <c r="AE1405" s="14">
        <v>6</v>
      </c>
      <c r="AJ1405" s="5">
        <v>100</v>
      </c>
      <c r="AK1405" s="7" t="s">
        <v>2295</v>
      </c>
      <c r="AL1405" s="5">
        <v>4.9000000000000004</v>
      </c>
      <c r="AM1405" s="5">
        <v>3.7</v>
      </c>
      <c r="AO1405" s="25" t="s">
        <v>2296</v>
      </c>
    </row>
    <row r="1406" spans="1:41" x14ac:dyDescent="0.25">
      <c r="A1406" s="8" t="s">
        <v>2006</v>
      </c>
      <c r="B1406" s="8" t="s">
        <v>53</v>
      </c>
      <c r="C1406" s="15" t="s">
        <v>2287</v>
      </c>
      <c r="D1406" s="7" t="s">
        <v>2297</v>
      </c>
      <c r="E1406" s="15" t="s">
        <v>45</v>
      </c>
      <c r="I1406" s="2">
        <v>192</v>
      </c>
      <c r="M1406" s="3">
        <v>1974</v>
      </c>
      <c r="N1406" s="3">
        <v>1984</v>
      </c>
      <c r="T1406" s="6">
        <v>12</v>
      </c>
      <c r="AC1406" s="23" t="s">
        <v>223</v>
      </c>
      <c r="AI1406" s="23" t="s">
        <v>223</v>
      </c>
    </row>
    <row r="1407" spans="1:41" x14ac:dyDescent="0.25">
      <c r="A1407" s="8" t="s">
        <v>2006</v>
      </c>
      <c r="B1407" s="8" t="s">
        <v>53</v>
      </c>
      <c r="C1407" s="15" t="s">
        <v>2287</v>
      </c>
      <c r="D1407" s="7" t="s">
        <v>2258</v>
      </c>
      <c r="E1407" s="15" t="s">
        <v>70</v>
      </c>
      <c r="F1407" s="8" t="s">
        <v>61</v>
      </c>
      <c r="G1407" s="4">
        <v>3</v>
      </c>
      <c r="H1407" s="4">
        <v>9</v>
      </c>
      <c r="I1407" s="2">
        <v>216</v>
      </c>
      <c r="K1407" s="5">
        <v>0</v>
      </c>
      <c r="M1407" s="3">
        <v>1980</v>
      </c>
      <c r="N1407" s="3">
        <v>1988</v>
      </c>
      <c r="R1407" s="6">
        <v>5.5</v>
      </c>
      <c r="T1407" s="6">
        <v>12</v>
      </c>
      <c r="Z1407" s="12" t="s">
        <v>2298</v>
      </c>
      <c r="AA1407" s="13">
        <v>3.6</v>
      </c>
      <c r="AB1407" s="13">
        <v>4.2</v>
      </c>
      <c r="AC1407" s="14" t="s">
        <v>50</v>
      </c>
      <c r="AE1407" s="14">
        <v>6</v>
      </c>
      <c r="AG1407" s="14" t="s">
        <v>50</v>
      </c>
      <c r="AH1407" s="14" t="s">
        <v>50</v>
      </c>
      <c r="AJ1407" s="5">
        <v>92</v>
      </c>
      <c r="AK1407" s="7" t="s">
        <v>2299</v>
      </c>
      <c r="AL1407" s="5">
        <v>6.5</v>
      </c>
      <c r="AM1407" s="5">
        <v>4.8</v>
      </c>
      <c r="AN1407" s="8" t="s">
        <v>2300</v>
      </c>
      <c r="AO1407" s="25" t="s">
        <v>2301</v>
      </c>
    </row>
    <row r="1408" spans="1:41" x14ac:dyDescent="0.25">
      <c r="A1408" s="8" t="s">
        <v>2006</v>
      </c>
      <c r="B1408" s="8" t="s">
        <v>53</v>
      </c>
      <c r="C1408" s="15" t="s">
        <v>2287</v>
      </c>
      <c r="D1408" s="7" t="s">
        <v>2095</v>
      </c>
      <c r="E1408" s="15" t="s">
        <v>45</v>
      </c>
      <c r="I1408" s="2">
        <v>280</v>
      </c>
      <c r="M1408" s="3">
        <v>1980</v>
      </c>
      <c r="N1408" s="3">
        <v>1988</v>
      </c>
      <c r="T1408" s="6">
        <v>12</v>
      </c>
    </row>
    <row r="1409" spans="1:41" x14ac:dyDescent="0.25">
      <c r="A1409" s="8" t="s">
        <v>2006</v>
      </c>
      <c r="B1409" s="8" t="s">
        <v>53</v>
      </c>
      <c r="C1409" s="15" t="s">
        <v>2287</v>
      </c>
      <c r="D1409" s="7" t="s">
        <v>2302</v>
      </c>
      <c r="E1409" s="15" t="s">
        <v>45</v>
      </c>
      <c r="I1409" s="2">
        <v>280</v>
      </c>
      <c r="M1409" s="3">
        <v>1978</v>
      </c>
      <c r="N1409" s="3">
        <v>1987</v>
      </c>
      <c r="T1409" s="6">
        <v>12</v>
      </c>
    </row>
    <row r="1410" spans="1:41" x14ac:dyDescent="0.25">
      <c r="A1410" s="8" t="s">
        <v>2006</v>
      </c>
      <c r="B1410" s="8" t="s">
        <v>53</v>
      </c>
      <c r="C1410" s="15" t="s">
        <v>2287</v>
      </c>
      <c r="D1410" s="7" t="s">
        <v>2303</v>
      </c>
      <c r="E1410" s="15" t="s">
        <v>45</v>
      </c>
      <c r="I1410" s="2">
        <v>192</v>
      </c>
      <c r="M1410" s="3">
        <v>1971</v>
      </c>
      <c r="N1410" s="3">
        <v>1980</v>
      </c>
      <c r="T1410" s="6">
        <v>14</v>
      </c>
    </row>
    <row r="1411" spans="1:41" x14ac:dyDescent="0.25">
      <c r="A1411" s="8" t="s">
        <v>2006</v>
      </c>
      <c r="B1411" s="8" t="s">
        <v>53</v>
      </c>
      <c r="C1411" s="15" t="s">
        <v>2287</v>
      </c>
      <c r="D1411" s="7" t="s">
        <v>2304</v>
      </c>
      <c r="E1411" s="15" t="s">
        <v>45</v>
      </c>
      <c r="I1411" s="2">
        <v>192</v>
      </c>
      <c r="M1411" s="3">
        <v>1971</v>
      </c>
      <c r="N1411" s="3">
        <v>1978</v>
      </c>
      <c r="T1411" s="6">
        <v>14</v>
      </c>
    </row>
    <row r="1412" spans="1:41" x14ac:dyDescent="0.25">
      <c r="A1412" s="8" t="s">
        <v>2006</v>
      </c>
      <c r="B1412" s="8" t="s">
        <v>53</v>
      </c>
      <c r="C1412" s="15" t="s">
        <v>2287</v>
      </c>
      <c r="D1412" s="7" t="s">
        <v>2272</v>
      </c>
      <c r="E1412" s="15" t="s">
        <v>45</v>
      </c>
      <c r="I1412" s="2">
        <v>200</v>
      </c>
      <c r="J1412" s="2">
        <v>211</v>
      </c>
      <c r="M1412" s="3">
        <v>1980</v>
      </c>
      <c r="N1412" s="3">
        <v>1988</v>
      </c>
      <c r="T1412" s="6">
        <v>14</v>
      </c>
    </row>
    <row r="1413" spans="1:41" x14ac:dyDescent="0.25">
      <c r="A1413" s="8" t="s">
        <v>2006</v>
      </c>
      <c r="B1413" s="8" t="s">
        <v>53</v>
      </c>
      <c r="C1413" s="15" t="s">
        <v>2287</v>
      </c>
      <c r="D1413" s="7" t="s">
        <v>2305</v>
      </c>
      <c r="I1413" s="2">
        <v>220</v>
      </c>
      <c r="M1413" s="3">
        <v>1980</v>
      </c>
      <c r="N1413" s="3">
        <v>1988</v>
      </c>
      <c r="T1413" s="6">
        <v>14</v>
      </c>
    </row>
    <row r="1414" spans="1:41" x14ac:dyDescent="0.25">
      <c r="A1414" s="8" t="s">
        <v>2006</v>
      </c>
      <c r="B1414" s="8" t="s">
        <v>53</v>
      </c>
      <c r="C1414" s="15" t="s">
        <v>2287</v>
      </c>
      <c r="D1414" s="7" t="s">
        <v>2306</v>
      </c>
      <c r="E1414" s="15" t="s">
        <v>45</v>
      </c>
      <c r="F1414" s="8" t="s">
        <v>61</v>
      </c>
      <c r="I1414" s="2">
        <v>250</v>
      </c>
      <c r="M1414" s="3">
        <v>1980</v>
      </c>
      <c r="N1414" s="3">
        <v>1988</v>
      </c>
      <c r="T1414" s="6">
        <v>14</v>
      </c>
      <c r="AN1414" s="8" t="s">
        <v>2307</v>
      </c>
    </row>
    <row r="1415" spans="1:41" x14ac:dyDescent="0.25">
      <c r="A1415" s="8" t="s">
        <v>2006</v>
      </c>
      <c r="B1415" s="8" t="s">
        <v>53</v>
      </c>
      <c r="C1415" s="15" t="s">
        <v>2287</v>
      </c>
      <c r="D1415" s="7" t="s">
        <v>2308</v>
      </c>
      <c r="E1415" s="15" t="s">
        <v>70</v>
      </c>
      <c r="F1415" s="8" t="s">
        <v>61</v>
      </c>
      <c r="G1415" s="4">
        <v>2</v>
      </c>
      <c r="H1415" s="4">
        <v>7</v>
      </c>
      <c r="I1415" s="2">
        <v>280</v>
      </c>
      <c r="M1415" s="3">
        <v>1969</v>
      </c>
      <c r="N1415" s="3">
        <v>1996</v>
      </c>
      <c r="R1415" s="6">
        <v>9</v>
      </c>
      <c r="T1415" s="6">
        <v>14</v>
      </c>
      <c r="Z1415" s="12" t="s">
        <v>2309</v>
      </c>
      <c r="AA1415" s="13">
        <v>3.6</v>
      </c>
      <c r="AB1415" s="13">
        <v>4.5</v>
      </c>
      <c r="AE1415" s="14">
        <v>6</v>
      </c>
      <c r="AF1415" s="14" t="s">
        <v>47</v>
      </c>
      <c r="AG1415" s="14" t="s">
        <v>47</v>
      </c>
      <c r="AH1415" s="14" t="s">
        <v>50</v>
      </c>
      <c r="AK1415" s="7" t="s">
        <v>2310</v>
      </c>
      <c r="AL1415" s="5">
        <v>5.5</v>
      </c>
      <c r="AM1415" s="5">
        <v>5</v>
      </c>
      <c r="AN1415" s="8" t="s">
        <v>2311</v>
      </c>
      <c r="AO1415" s="25" t="s">
        <v>2312</v>
      </c>
    </row>
    <row r="1416" spans="1:41" x14ac:dyDescent="0.25">
      <c r="A1416" s="8" t="s">
        <v>2006</v>
      </c>
      <c r="B1416" s="8" t="s">
        <v>53</v>
      </c>
      <c r="C1416" s="15" t="s">
        <v>2287</v>
      </c>
      <c r="D1416" s="7" t="s">
        <v>2313</v>
      </c>
      <c r="E1416" s="15" t="s">
        <v>45</v>
      </c>
      <c r="I1416" s="2">
        <v>190</v>
      </c>
      <c r="J1416" s="2">
        <v>192</v>
      </c>
      <c r="M1416" s="3">
        <v>1970</v>
      </c>
      <c r="N1416" s="3">
        <v>1978</v>
      </c>
      <c r="T1416" s="6">
        <v>16</v>
      </c>
      <c r="AA1416" s="13">
        <v>3.6</v>
      </c>
    </row>
    <row r="1417" spans="1:41" x14ac:dyDescent="0.25">
      <c r="A1417" s="8" t="s">
        <v>2006</v>
      </c>
      <c r="B1417" s="8" t="s">
        <v>53</v>
      </c>
      <c r="C1417" s="15" t="s">
        <v>2287</v>
      </c>
      <c r="D1417" s="7" t="s">
        <v>2314</v>
      </c>
      <c r="E1417" s="15" t="s">
        <v>45</v>
      </c>
      <c r="I1417" s="2">
        <v>216</v>
      </c>
      <c r="J1417" s="2">
        <v>220</v>
      </c>
      <c r="K1417" s="5">
        <v>2</v>
      </c>
      <c r="M1417" s="3">
        <v>1973</v>
      </c>
      <c r="N1417" s="3">
        <v>1996</v>
      </c>
      <c r="Q1417" s="6">
        <v>53.333333333333336</v>
      </c>
      <c r="R1417" s="6">
        <v>7.8</v>
      </c>
      <c r="T1417" s="6">
        <v>16</v>
      </c>
      <c r="Z1417" s="12" t="s">
        <v>2315</v>
      </c>
      <c r="AA1417" s="13">
        <v>3.6</v>
      </c>
    </row>
    <row r="1418" spans="1:41" x14ac:dyDescent="0.25">
      <c r="A1418" s="8" t="s">
        <v>2006</v>
      </c>
      <c r="B1418" s="8" t="s">
        <v>53</v>
      </c>
      <c r="C1418" s="15" t="s">
        <v>2287</v>
      </c>
      <c r="D1418" s="7" t="s">
        <v>2316</v>
      </c>
      <c r="E1418" s="15" t="s">
        <v>70</v>
      </c>
      <c r="F1418" s="8" t="s">
        <v>61</v>
      </c>
      <c r="G1418" s="4">
        <v>3</v>
      </c>
      <c r="H1418" s="4">
        <v>7</v>
      </c>
      <c r="I1418" s="2">
        <v>250</v>
      </c>
      <c r="K1418" s="5">
        <v>4</v>
      </c>
      <c r="M1418" s="3">
        <v>1976</v>
      </c>
      <c r="N1418" s="3">
        <v>1989</v>
      </c>
      <c r="T1418" s="6">
        <v>16</v>
      </c>
      <c r="AA1418" s="13">
        <v>3.6</v>
      </c>
      <c r="AB1418" s="13">
        <v>3.75</v>
      </c>
      <c r="AE1418" s="14">
        <v>8</v>
      </c>
      <c r="AF1418" s="14" t="s">
        <v>50</v>
      </c>
      <c r="AG1418" s="14" t="s">
        <v>47</v>
      </c>
      <c r="AH1418" s="14" t="s">
        <v>50</v>
      </c>
      <c r="AJ1418" s="5">
        <v>102</v>
      </c>
      <c r="AK1418" s="7" t="s">
        <v>2317</v>
      </c>
      <c r="AL1418" s="5">
        <v>5.2</v>
      </c>
      <c r="AM1418" s="5">
        <v>4.9800000000000004</v>
      </c>
      <c r="AN1418" s="8" t="s">
        <v>2318</v>
      </c>
      <c r="AO1418" s="25" t="s">
        <v>2319</v>
      </c>
    </row>
    <row r="1419" spans="1:41" x14ac:dyDescent="0.25">
      <c r="A1419" s="8" t="s">
        <v>2006</v>
      </c>
      <c r="B1419" s="8" t="s">
        <v>53</v>
      </c>
      <c r="C1419" s="15" t="s">
        <v>2287</v>
      </c>
      <c r="D1419" s="7" t="s">
        <v>2320</v>
      </c>
      <c r="E1419" s="15" t="s">
        <v>45</v>
      </c>
      <c r="I1419" s="2">
        <v>255</v>
      </c>
      <c r="J1419" s="2">
        <v>260</v>
      </c>
      <c r="M1419" s="3">
        <v>1969</v>
      </c>
      <c r="N1419" s="3">
        <v>1987</v>
      </c>
      <c r="T1419" s="6">
        <v>19</v>
      </c>
    </row>
    <row r="1420" spans="1:41" x14ac:dyDescent="0.25">
      <c r="A1420" s="8" t="s">
        <v>2006</v>
      </c>
      <c r="B1420" s="8" t="s">
        <v>53</v>
      </c>
      <c r="C1420" s="15" t="s">
        <v>2287</v>
      </c>
      <c r="D1420" s="7" t="s">
        <v>2321</v>
      </c>
      <c r="E1420" s="15" t="s">
        <v>221</v>
      </c>
      <c r="F1420" s="8" t="s">
        <v>61</v>
      </c>
      <c r="G1420" s="4">
        <v>2</v>
      </c>
      <c r="H1420" s="4">
        <v>4</v>
      </c>
      <c r="I1420" s="2">
        <v>280</v>
      </c>
      <c r="K1420" s="5">
        <v>1</v>
      </c>
      <c r="M1420" s="3">
        <v>1975</v>
      </c>
      <c r="N1420" s="3">
        <v>1987</v>
      </c>
      <c r="T1420" s="6">
        <v>19</v>
      </c>
      <c r="Z1420" s="12" t="s">
        <v>91</v>
      </c>
      <c r="AA1420" s="13">
        <v>3.4</v>
      </c>
      <c r="AB1420" s="13">
        <v>4.5</v>
      </c>
      <c r="AC1420" s="23" t="s">
        <v>223</v>
      </c>
      <c r="AE1420" s="14">
        <v>8</v>
      </c>
      <c r="AF1420" s="14" t="s">
        <v>47</v>
      </c>
      <c r="AG1420" s="14" t="s">
        <v>47</v>
      </c>
      <c r="AH1420" s="14" t="s">
        <v>47</v>
      </c>
      <c r="AK1420" s="7" t="s">
        <v>2322</v>
      </c>
      <c r="AL1420" s="5">
        <v>5.62</v>
      </c>
      <c r="AN1420" s="8" t="s">
        <v>2323</v>
      </c>
      <c r="AO1420" s="25" t="s">
        <v>2324</v>
      </c>
    </row>
    <row r="1421" spans="1:41" x14ac:dyDescent="0.25">
      <c r="A1421" s="8" t="s">
        <v>2006</v>
      </c>
      <c r="B1421" s="8" t="s">
        <v>53</v>
      </c>
      <c r="C1421" s="15" t="s">
        <v>2287</v>
      </c>
      <c r="D1421" s="7" t="s">
        <v>2325</v>
      </c>
      <c r="E1421" s="15" t="s">
        <v>45</v>
      </c>
      <c r="I1421" s="2">
        <v>319</v>
      </c>
      <c r="J1421" s="2">
        <v>320</v>
      </c>
      <c r="M1421" s="3">
        <v>1969</v>
      </c>
      <c r="N1421" s="3">
        <v>1985</v>
      </c>
      <c r="T1421" s="6">
        <v>19</v>
      </c>
      <c r="AN1421" s="8" t="s">
        <v>2326</v>
      </c>
    </row>
    <row r="1422" spans="1:41" x14ac:dyDescent="0.25">
      <c r="A1422" s="8" t="s">
        <v>2006</v>
      </c>
      <c r="B1422" s="8" t="s">
        <v>53</v>
      </c>
      <c r="C1422" s="15" t="s">
        <v>2287</v>
      </c>
      <c r="D1422" s="7" t="s">
        <v>2327</v>
      </c>
      <c r="E1422" s="15" t="s">
        <v>55</v>
      </c>
      <c r="I1422" s="2">
        <v>255</v>
      </c>
      <c r="J1422" s="2">
        <v>260</v>
      </c>
      <c r="M1422" s="3">
        <v>1972</v>
      </c>
      <c r="N1422" s="3">
        <v>1976</v>
      </c>
      <c r="T1422" s="6">
        <v>20</v>
      </c>
      <c r="Z1422" s="12" t="s">
        <v>2328</v>
      </c>
      <c r="AA1422" s="13" t="s">
        <v>2329</v>
      </c>
    </row>
    <row r="1423" spans="1:41" x14ac:dyDescent="0.25">
      <c r="A1423" s="8" t="s">
        <v>2006</v>
      </c>
      <c r="B1423" s="8" t="s">
        <v>53</v>
      </c>
      <c r="C1423" s="15" t="s">
        <v>2287</v>
      </c>
      <c r="D1423" s="7" t="str">
        <f>C1423</f>
        <v>NG</v>
      </c>
      <c r="E1423" s="15" t="s">
        <v>2330</v>
      </c>
      <c r="M1423" s="3">
        <v>1973</v>
      </c>
      <c r="N1423" s="3">
        <v>1988</v>
      </c>
      <c r="T1423" s="6">
        <v>40</v>
      </c>
      <c r="AN1423" s="8" t="s">
        <v>2331</v>
      </c>
    </row>
    <row r="1424" spans="1:41" x14ac:dyDescent="0.25">
      <c r="A1424" s="8" t="s">
        <v>2006</v>
      </c>
      <c r="B1424" s="8" t="s">
        <v>53</v>
      </c>
      <c r="C1424" s="15" t="s">
        <v>2332</v>
      </c>
      <c r="D1424" s="7">
        <v>1227</v>
      </c>
      <c r="E1424" s="15" t="s">
        <v>45</v>
      </c>
      <c r="F1424" s="8" t="s">
        <v>61</v>
      </c>
      <c r="I1424" s="2">
        <v>270</v>
      </c>
      <c r="K1424" s="5">
        <v>2</v>
      </c>
      <c r="M1424" s="3">
        <v>1998</v>
      </c>
      <c r="T1424" s="6">
        <v>16</v>
      </c>
      <c r="AA1424" s="13">
        <v>3.9</v>
      </c>
      <c r="AC1424" s="14" t="s">
        <v>50</v>
      </c>
      <c r="AE1424" s="14">
        <v>6</v>
      </c>
      <c r="AG1424" s="14" t="s">
        <v>50</v>
      </c>
      <c r="AH1424" s="14" t="s">
        <v>50</v>
      </c>
      <c r="AJ1424" s="5">
        <v>100</v>
      </c>
      <c r="AK1424" s="7" t="s">
        <v>2333</v>
      </c>
      <c r="AN1424" s="8" t="s">
        <v>2334</v>
      </c>
    </row>
    <row r="1425" spans="1:41" x14ac:dyDescent="0.25">
      <c r="A1425" s="8" t="s">
        <v>2006</v>
      </c>
      <c r="B1425" s="8" t="s">
        <v>53</v>
      </c>
      <c r="C1425" s="15" t="s">
        <v>2332</v>
      </c>
      <c r="D1425" s="7">
        <v>1748</v>
      </c>
      <c r="E1425" s="15" t="s">
        <v>148</v>
      </c>
      <c r="I1425" s="2">
        <v>480</v>
      </c>
      <c r="M1425" s="3">
        <v>1987</v>
      </c>
      <c r="N1425" s="3">
        <v>1996</v>
      </c>
      <c r="T1425" s="6">
        <v>17</v>
      </c>
    </row>
    <row r="1426" spans="1:41" x14ac:dyDescent="0.25">
      <c r="A1426" s="8" t="s">
        <v>2006</v>
      </c>
      <c r="B1426" s="8" t="s">
        <v>53</v>
      </c>
      <c r="C1426" s="15" t="s">
        <v>2332</v>
      </c>
      <c r="D1426" s="7">
        <v>2448</v>
      </c>
      <c r="E1426" s="15" t="s">
        <v>349</v>
      </c>
      <c r="I1426" s="2">
        <v>480</v>
      </c>
      <c r="M1426" s="3">
        <v>1987</v>
      </c>
      <c r="N1426" s="3">
        <v>1996</v>
      </c>
      <c r="T1426" s="6">
        <v>24</v>
      </c>
    </row>
    <row r="1427" spans="1:41" x14ac:dyDescent="0.25">
      <c r="A1427" s="8" t="s">
        <v>2006</v>
      </c>
      <c r="B1427" s="8" t="s">
        <v>53</v>
      </c>
      <c r="C1427" s="15" t="s">
        <v>2332</v>
      </c>
      <c r="D1427" s="7">
        <v>2550</v>
      </c>
      <c r="E1427" s="15" t="s">
        <v>349</v>
      </c>
      <c r="I1427" s="2">
        <v>500</v>
      </c>
      <c r="M1427" s="3">
        <v>1987</v>
      </c>
      <c r="N1427" s="3">
        <v>1996</v>
      </c>
      <c r="T1427" s="6">
        <v>25</v>
      </c>
    </row>
    <row r="1428" spans="1:41" x14ac:dyDescent="0.25">
      <c r="A1428" s="8" t="s">
        <v>2006</v>
      </c>
      <c r="B1428" s="8" t="s">
        <v>53</v>
      </c>
      <c r="C1428" s="15" t="s">
        <v>2332</v>
      </c>
      <c r="D1428" s="7">
        <v>2644</v>
      </c>
      <c r="E1428" s="15" t="s">
        <v>55</v>
      </c>
      <c r="I1428" s="2">
        <v>440</v>
      </c>
      <c r="M1428" s="3">
        <v>1992</v>
      </c>
      <c r="N1428" s="3">
        <v>1996</v>
      </c>
      <c r="T1428" s="6">
        <v>26</v>
      </c>
      <c r="AC1428" s="14" t="s">
        <v>50</v>
      </c>
      <c r="AE1428" s="14">
        <v>8</v>
      </c>
      <c r="AN1428" s="8" t="s">
        <v>2335</v>
      </c>
    </row>
    <row r="1429" spans="1:41" x14ac:dyDescent="0.25">
      <c r="A1429" s="8" t="s">
        <v>2006</v>
      </c>
      <c r="B1429" s="8" t="s">
        <v>53</v>
      </c>
      <c r="C1429" s="15" t="s">
        <v>2332</v>
      </c>
      <c r="D1429" s="7">
        <v>3535</v>
      </c>
      <c r="E1429" s="15" t="s">
        <v>547</v>
      </c>
      <c r="M1429" s="3">
        <v>1987</v>
      </c>
      <c r="N1429" s="3">
        <v>1996</v>
      </c>
    </row>
    <row r="1430" spans="1:41" x14ac:dyDescent="0.25">
      <c r="A1430" s="8" t="s">
        <v>2006</v>
      </c>
      <c r="B1430" s="8" t="s">
        <v>53</v>
      </c>
      <c r="C1430" s="15" t="s">
        <v>2332</v>
      </c>
      <c r="D1430" s="7">
        <v>4850</v>
      </c>
      <c r="E1430" s="15" t="s">
        <v>547</v>
      </c>
      <c r="M1430" s="3">
        <v>1987</v>
      </c>
      <c r="N1430" s="3">
        <v>1996</v>
      </c>
    </row>
    <row r="1431" spans="1:41" x14ac:dyDescent="0.25">
      <c r="A1431" s="8" t="s">
        <v>2006</v>
      </c>
      <c r="B1431" s="8" t="s">
        <v>53</v>
      </c>
      <c r="C1431" s="15" t="s">
        <v>2332</v>
      </c>
      <c r="D1431" s="7" t="s">
        <v>2336</v>
      </c>
      <c r="E1431" s="15" t="s">
        <v>70</v>
      </c>
      <c r="F1431" s="8" t="s">
        <v>61</v>
      </c>
      <c r="G1431" s="4">
        <v>4</v>
      </c>
      <c r="H1431" s="4">
        <v>9</v>
      </c>
      <c r="I1431" s="2">
        <v>218</v>
      </c>
      <c r="J1431" s="2">
        <v>240</v>
      </c>
      <c r="M1431" s="3">
        <v>1989</v>
      </c>
      <c r="N1431" s="3">
        <v>2000</v>
      </c>
      <c r="R1431" s="6">
        <v>7.76</v>
      </c>
      <c r="S1431" s="6">
        <v>4.24</v>
      </c>
      <c r="T1431" s="6">
        <v>12</v>
      </c>
      <c r="Z1431" s="12" t="s">
        <v>2337</v>
      </c>
      <c r="AA1431" s="13" t="s">
        <v>1760</v>
      </c>
      <c r="AB1431" s="13">
        <v>4</v>
      </c>
      <c r="AE1431" s="14">
        <v>6</v>
      </c>
      <c r="AG1431" s="14" t="s">
        <v>50</v>
      </c>
      <c r="AH1431" s="14" t="s">
        <v>50</v>
      </c>
      <c r="AK1431" s="7" t="s">
        <v>2338</v>
      </c>
      <c r="AL1431" s="5">
        <v>5.42</v>
      </c>
      <c r="AN1431" s="8" t="s">
        <v>2339</v>
      </c>
      <c r="AO1431" s="25" t="s">
        <v>2340</v>
      </c>
    </row>
    <row r="1432" spans="1:41" x14ac:dyDescent="0.25">
      <c r="A1432" s="8" t="s">
        <v>2006</v>
      </c>
      <c r="B1432" s="8" t="s">
        <v>53</v>
      </c>
      <c r="C1432" s="15" t="s">
        <v>2332</v>
      </c>
      <c r="D1432" s="7" t="s">
        <v>2341</v>
      </c>
      <c r="E1432" s="15" t="s">
        <v>45</v>
      </c>
      <c r="I1432" s="2">
        <v>290</v>
      </c>
      <c r="M1432" s="3">
        <v>1988</v>
      </c>
      <c r="N1432" s="3">
        <v>1994</v>
      </c>
      <c r="T1432" s="6">
        <v>17</v>
      </c>
      <c r="AE1432" s="14">
        <v>8</v>
      </c>
    </row>
    <row r="1433" spans="1:41" x14ac:dyDescent="0.25">
      <c r="A1433" s="8" t="s">
        <v>2006</v>
      </c>
      <c r="B1433" s="8" t="s">
        <v>53</v>
      </c>
      <c r="C1433" s="15" t="s">
        <v>2332</v>
      </c>
      <c r="D1433" s="7" t="s">
        <v>2342</v>
      </c>
      <c r="E1433" s="15" t="s">
        <v>70</v>
      </c>
      <c r="I1433" s="2">
        <v>350</v>
      </c>
      <c r="J1433" s="2">
        <v>366</v>
      </c>
      <c r="M1433" s="3">
        <v>1985</v>
      </c>
      <c r="N1433" s="3">
        <v>1993</v>
      </c>
      <c r="O1433" s="6">
        <v>29</v>
      </c>
      <c r="T1433" s="6">
        <v>17</v>
      </c>
      <c r="AA1433" s="13">
        <v>3.8</v>
      </c>
      <c r="AC1433" s="14" t="s">
        <v>50</v>
      </c>
      <c r="AE1433" s="14">
        <v>8</v>
      </c>
      <c r="AG1433" s="14" t="s">
        <v>50</v>
      </c>
      <c r="AH1433" s="14" t="s">
        <v>50</v>
      </c>
      <c r="AK1433" s="7" t="s">
        <v>756</v>
      </c>
      <c r="AL1433" s="5">
        <v>4.25</v>
      </c>
      <c r="AN1433" s="8" t="s">
        <v>2343</v>
      </c>
      <c r="AO1433" s="31" t="s">
        <v>2344</v>
      </c>
    </row>
    <row r="1434" spans="1:41" x14ac:dyDescent="0.25">
      <c r="A1434" s="8" t="s">
        <v>2006</v>
      </c>
      <c r="B1434" s="8" t="s">
        <v>53</v>
      </c>
      <c r="C1434" s="15" t="s">
        <v>2332</v>
      </c>
      <c r="D1434" s="7" t="s">
        <v>2345</v>
      </c>
      <c r="E1434" s="15" t="s">
        <v>45</v>
      </c>
      <c r="I1434" s="2">
        <v>350</v>
      </c>
      <c r="J1434" s="2">
        <v>503</v>
      </c>
      <c r="K1434" s="5">
        <v>2</v>
      </c>
      <c r="M1434" s="3">
        <v>1988</v>
      </c>
      <c r="N1434" s="3">
        <v>1994</v>
      </c>
      <c r="R1434" s="6">
        <v>9.3800000000000008</v>
      </c>
      <c r="S1434" s="6">
        <v>8.6199999999999992</v>
      </c>
      <c r="T1434" s="6">
        <v>18</v>
      </c>
      <c r="AA1434" s="13">
        <v>3.8</v>
      </c>
      <c r="AE1434" s="14">
        <v>8</v>
      </c>
      <c r="AH1434" s="14" t="s">
        <v>50</v>
      </c>
    </row>
    <row r="1435" spans="1:41" x14ac:dyDescent="0.25">
      <c r="A1435" s="8" t="s">
        <v>2006</v>
      </c>
      <c r="B1435" s="8" t="s">
        <v>53</v>
      </c>
      <c r="C1435" s="15" t="s">
        <v>2332</v>
      </c>
      <c r="D1435" s="7" t="s">
        <v>2346</v>
      </c>
      <c r="E1435" s="15" t="s">
        <v>138</v>
      </c>
      <c r="I1435" s="2">
        <v>380</v>
      </c>
      <c r="J1435" s="2">
        <v>408</v>
      </c>
      <c r="M1435" s="3">
        <v>1987</v>
      </c>
      <c r="N1435" s="3">
        <v>2000</v>
      </c>
      <c r="T1435" s="6">
        <v>18</v>
      </c>
    </row>
    <row r="1436" spans="1:41" x14ac:dyDescent="0.25">
      <c r="A1436" s="8" t="s">
        <v>2006</v>
      </c>
      <c r="B1436" s="8" t="s">
        <v>53</v>
      </c>
      <c r="C1436" s="15" t="s">
        <v>2332</v>
      </c>
      <c r="D1436" s="7" t="s">
        <v>2347</v>
      </c>
      <c r="E1436" s="15" t="s">
        <v>45</v>
      </c>
      <c r="F1436" s="8" t="s">
        <v>61</v>
      </c>
      <c r="H1436" s="4">
        <v>6</v>
      </c>
      <c r="I1436" s="2">
        <v>440</v>
      </c>
      <c r="M1436" s="3">
        <v>1988</v>
      </c>
      <c r="N1436" s="3">
        <v>1998</v>
      </c>
      <c r="T1436" s="6">
        <v>18</v>
      </c>
      <c r="AG1436" s="14" t="s">
        <v>50</v>
      </c>
      <c r="AN1436" s="8" t="s">
        <v>2348</v>
      </c>
    </row>
    <row r="1437" spans="1:41" x14ac:dyDescent="0.25">
      <c r="A1437" s="8" t="s">
        <v>2006</v>
      </c>
      <c r="B1437" s="8" t="s">
        <v>53</v>
      </c>
      <c r="C1437" s="15" t="s">
        <v>2332</v>
      </c>
      <c r="D1437" s="7" t="s">
        <v>2349</v>
      </c>
      <c r="E1437" s="15" t="s">
        <v>45</v>
      </c>
      <c r="I1437" s="2">
        <v>285</v>
      </c>
      <c r="J1437" s="2">
        <v>460</v>
      </c>
      <c r="M1437" s="3">
        <v>1984</v>
      </c>
      <c r="N1437" s="3">
        <v>1994</v>
      </c>
      <c r="R1437" s="6">
        <v>7.4</v>
      </c>
      <c r="T1437" s="6">
        <v>19</v>
      </c>
      <c r="AA1437" s="13">
        <v>3.6</v>
      </c>
      <c r="AB1437" s="13">
        <v>4.5</v>
      </c>
      <c r="AC1437" s="23" t="s">
        <v>223</v>
      </c>
      <c r="AE1437" s="14">
        <v>8</v>
      </c>
      <c r="AO1437" s="25" t="s">
        <v>2350</v>
      </c>
    </row>
    <row r="1438" spans="1:41" x14ac:dyDescent="0.25">
      <c r="A1438" s="8" t="s">
        <v>2006</v>
      </c>
      <c r="B1438" s="8" t="s">
        <v>53</v>
      </c>
      <c r="C1438" s="15" t="s">
        <v>2332</v>
      </c>
      <c r="D1438" s="7" t="s">
        <v>2052</v>
      </c>
      <c r="E1438" s="15" t="s">
        <v>45</v>
      </c>
      <c r="I1438" s="2">
        <v>310</v>
      </c>
      <c r="J1438" s="2">
        <v>435</v>
      </c>
      <c r="M1438" s="3">
        <v>1988</v>
      </c>
      <c r="N1438" s="3">
        <v>1992</v>
      </c>
      <c r="T1438" s="6">
        <v>20</v>
      </c>
      <c r="AA1438" s="13">
        <v>3.1</v>
      </c>
      <c r="AE1438" s="14">
        <v>6</v>
      </c>
    </row>
    <row r="1439" spans="1:41" x14ac:dyDescent="0.25">
      <c r="A1439" s="8" t="s">
        <v>2006</v>
      </c>
      <c r="B1439" s="8" t="s">
        <v>53</v>
      </c>
      <c r="C1439" s="15" t="s">
        <v>2332</v>
      </c>
      <c r="D1439" s="7" t="s">
        <v>2351</v>
      </c>
      <c r="E1439" s="15" t="s">
        <v>150</v>
      </c>
      <c r="I1439" s="2">
        <v>350</v>
      </c>
      <c r="M1439" s="3">
        <v>1987</v>
      </c>
      <c r="N1439" s="3">
        <v>1996</v>
      </c>
      <c r="T1439" s="6">
        <v>24</v>
      </c>
      <c r="AN1439" s="8" t="s">
        <v>2352</v>
      </c>
    </row>
    <row r="1440" spans="1:41" x14ac:dyDescent="0.25">
      <c r="A1440" s="8" t="s">
        <v>2006</v>
      </c>
      <c r="B1440" s="8" t="s">
        <v>53</v>
      </c>
      <c r="C1440" s="15" t="s">
        <v>2332</v>
      </c>
      <c r="D1440" s="7" t="s">
        <v>2353</v>
      </c>
      <c r="E1440" s="15" t="s">
        <v>349</v>
      </c>
      <c r="I1440" s="2">
        <v>340</v>
      </c>
      <c r="M1440" s="3">
        <v>1988</v>
      </c>
      <c r="N1440" s="3">
        <v>1994</v>
      </c>
      <c r="T1440" s="6">
        <v>25</v>
      </c>
    </row>
    <row r="1441" spans="1:41" x14ac:dyDescent="0.25">
      <c r="A1441" s="8" t="s">
        <v>2006</v>
      </c>
      <c r="B1441" s="8" t="s">
        <v>53</v>
      </c>
      <c r="C1441" s="15" t="s">
        <v>2332</v>
      </c>
      <c r="D1441" s="7" t="s">
        <v>2354</v>
      </c>
      <c r="E1441" s="15" t="s">
        <v>150</v>
      </c>
      <c r="I1441" s="2">
        <v>310</v>
      </c>
      <c r="K1441" s="5">
        <v>1</v>
      </c>
      <c r="M1441" s="3">
        <v>1988</v>
      </c>
      <c r="N1441" s="3">
        <v>1996</v>
      </c>
      <c r="T1441" s="6">
        <v>26</v>
      </c>
      <c r="AN1441" s="8" t="s">
        <v>2355</v>
      </c>
    </row>
    <row r="1442" spans="1:41" x14ac:dyDescent="0.25">
      <c r="A1442" s="8" t="s">
        <v>2006</v>
      </c>
      <c r="B1442" s="8" t="s">
        <v>53</v>
      </c>
      <c r="C1442" s="15" t="s">
        <v>2332</v>
      </c>
      <c r="D1442" s="7" t="str">
        <f>C1442</f>
        <v>SK</v>
      </c>
      <c r="I1442" s="2">
        <v>260</v>
      </c>
      <c r="J1442" s="2">
        <v>475</v>
      </c>
      <c r="M1442" s="3">
        <v>1988</v>
      </c>
      <c r="N1442" s="3">
        <v>1997</v>
      </c>
      <c r="T1442" s="6">
        <v>44</v>
      </c>
      <c r="AN1442" s="8" t="s">
        <v>2356</v>
      </c>
    </row>
    <row r="1443" spans="1:41" x14ac:dyDescent="0.25">
      <c r="A1443" s="8" t="s">
        <v>2006</v>
      </c>
      <c r="B1443" s="8" t="s">
        <v>53</v>
      </c>
      <c r="C1443" s="15" t="s">
        <v>2357</v>
      </c>
      <c r="D1443" s="7">
        <v>402</v>
      </c>
      <c r="E1443" s="15" t="s">
        <v>45</v>
      </c>
      <c r="I1443" s="2">
        <v>30</v>
      </c>
      <c r="M1443" s="3">
        <v>1955</v>
      </c>
      <c r="AO1443" s="25" t="s">
        <v>2358</v>
      </c>
    </row>
    <row r="1444" spans="1:41" x14ac:dyDescent="0.25">
      <c r="A1444" s="8" t="s">
        <v>2006</v>
      </c>
      <c r="B1444" s="8" t="s">
        <v>43</v>
      </c>
      <c r="C1444" s="15" t="s">
        <v>2357</v>
      </c>
      <c r="D1444" s="7" t="s">
        <v>2359</v>
      </c>
      <c r="E1444" s="15" t="s">
        <v>45</v>
      </c>
      <c r="F1444" s="8" t="s">
        <v>61</v>
      </c>
      <c r="I1444" s="2">
        <v>65</v>
      </c>
      <c r="J1444" s="2">
        <v>82</v>
      </c>
      <c r="M1444" s="3">
        <v>1963</v>
      </c>
      <c r="N1444" s="3">
        <v>1989</v>
      </c>
      <c r="Z1444" s="12" t="s">
        <v>2360</v>
      </c>
      <c r="AN1444" s="8" t="s">
        <v>2361</v>
      </c>
    </row>
    <row r="1445" spans="1:41" x14ac:dyDescent="0.25">
      <c r="A1445" s="8" t="s">
        <v>2006</v>
      </c>
      <c r="B1445" s="8" t="s">
        <v>43</v>
      </c>
      <c r="C1445" s="15" t="s">
        <v>2357</v>
      </c>
      <c r="D1445" s="7">
        <v>411</v>
      </c>
      <c r="E1445" s="15" t="s">
        <v>45</v>
      </c>
      <c r="M1445" s="3">
        <v>1956</v>
      </c>
      <c r="N1445" s="3">
        <v>1974</v>
      </c>
      <c r="AN1445" s="8" t="s">
        <v>2362</v>
      </c>
    </row>
    <row r="1446" spans="1:41" x14ac:dyDescent="0.25">
      <c r="A1446" s="8" t="s">
        <v>2006</v>
      </c>
      <c r="B1446" s="8" t="s">
        <v>43</v>
      </c>
      <c r="C1446" s="15" t="s">
        <v>2357</v>
      </c>
      <c r="D1446" s="7" t="s">
        <v>2363</v>
      </c>
      <c r="E1446" s="15" t="s">
        <v>103</v>
      </c>
      <c r="F1446" s="8" t="s">
        <v>61</v>
      </c>
      <c r="H1446" s="4">
        <v>6</v>
      </c>
      <c r="I1446" s="2">
        <v>100</v>
      </c>
      <c r="J1446" s="2">
        <v>125</v>
      </c>
      <c r="M1446" s="3">
        <v>1965</v>
      </c>
      <c r="N1446" s="3">
        <v>1994</v>
      </c>
      <c r="Q1446" s="6">
        <v>20</v>
      </c>
      <c r="R1446" s="6">
        <v>3.5</v>
      </c>
      <c r="T1446" s="6">
        <v>6</v>
      </c>
      <c r="W1446" s="10">
        <v>80</v>
      </c>
      <c r="Z1446" s="12" t="s">
        <v>2364</v>
      </c>
      <c r="AA1446" s="13" t="s">
        <v>2365</v>
      </c>
      <c r="AL1446" s="5">
        <v>2.75</v>
      </c>
      <c r="AN1446" s="8" t="s">
        <v>2366</v>
      </c>
      <c r="AO1446" s="25" t="s">
        <v>2367</v>
      </c>
    </row>
    <row r="1447" spans="1:41" x14ac:dyDescent="0.25">
      <c r="A1447" s="8" t="s">
        <v>2006</v>
      </c>
      <c r="B1447" s="8" t="s">
        <v>43</v>
      </c>
      <c r="C1447" s="15" t="s">
        <v>2357</v>
      </c>
      <c r="D1447" s="7">
        <v>421</v>
      </c>
      <c r="E1447" s="15" t="s">
        <v>45</v>
      </c>
      <c r="M1447" s="3">
        <v>1965</v>
      </c>
      <c r="N1447" s="3">
        <v>1989</v>
      </c>
      <c r="AN1447" s="8" t="s">
        <v>2368</v>
      </c>
    </row>
    <row r="1448" spans="1:41" x14ac:dyDescent="0.25">
      <c r="A1448" s="8" t="s">
        <v>2006</v>
      </c>
      <c r="B1448" s="8" t="s">
        <v>43</v>
      </c>
      <c r="C1448" s="15" t="s">
        <v>2357</v>
      </c>
      <c r="D1448" s="7" t="s">
        <v>2369</v>
      </c>
      <c r="E1448" s="15" t="s">
        <v>45</v>
      </c>
      <c r="F1448" s="8" t="s">
        <v>61</v>
      </c>
      <c r="I1448" s="2">
        <v>130</v>
      </c>
      <c r="J1448" s="2">
        <v>170</v>
      </c>
      <c r="M1448" s="3">
        <v>1975</v>
      </c>
      <c r="N1448" s="3">
        <v>1990</v>
      </c>
      <c r="Q1448" s="6">
        <v>20.5</v>
      </c>
      <c r="R1448" s="6">
        <v>4.9000000000000004</v>
      </c>
      <c r="S1448" s="6">
        <v>5.2</v>
      </c>
      <c r="T1448" s="6">
        <v>10.6</v>
      </c>
      <c r="W1448" s="10">
        <v>120</v>
      </c>
      <c r="X1448" s="11">
        <v>50</v>
      </c>
      <c r="Y1448" s="11">
        <v>13</v>
      </c>
      <c r="Z1448" s="12" t="s">
        <v>2370</v>
      </c>
      <c r="AA1448" s="13" t="s">
        <v>2371</v>
      </c>
      <c r="AN1448" s="8" t="s">
        <v>2372</v>
      </c>
    </row>
    <row r="1449" spans="1:41" x14ac:dyDescent="0.25">
      <c r="A1449" s="8" t="s">
        <v>2006</v>
      </c>
      <c r="B1449" s="8" t="s">
        <v>53</v>
      </c>
      <c r="C1449" s="15" t="s">
        <v>2357</v>
      </c>
      <c r="D1449" s="7" t="s">
        <v>2373</v>
      </c>
      <c r="E1449" s="15" t="s">
        <v>45</v>
      </c>
      <c r="F1449" s="8" t="s">
        <v>90</v>
      </c>
      <c r="G1449" s="4">
        <v>2</v>
      </c>
      <c r="H1449" s="4">
        <v>3</v>
      </c>
      <c r="I1449" s="2">
        <v>240</v>
      </c>
      <c r="K1449" s="5">
        <v>1</v>
      </c>
      <c r="L1449" s="5">
        <v>2</v>
      </c>
      <c r="M1449" s="3">
        <v>1988</v>
      </c>
      <c r="N1449" s="3">
        <v>2002</v>
      </c>
      <c r="R1449" s="6">
        <v>5</v>
      </c>
      <c r="S1449" s="6">
        <v>5.3</v>
      </c>
      <c r="T1449" s="6">
        <v>10.6</v>
      </c>
      <c r="X1449" s="11">
        <v>50</v>
      </c>
      <c r="Z1449" s="12" t="s">
        <v>2374</v>
      </c>
      <c r="AC1449" s="14" t="s">
        <v>50</v>
      </c>
      <c r="AD1449" s="14" t="s">
        <v>47</v>
      </c>
      <c r="AE1449" s="14">
        <v>6</v>
      </c>
      <c r="AF1449" s="14" t="s">
        <v>50</v>
      </c>
      <c r="AH1449" s="14" t="s">
        <v>50</v>
      </c>
      <c r="AK1449" s="7" t="s">
        <v>930</v>
      </c>
      <c r="AL1449" s="5">
        <v>2.3199999999999998</v>
      </c>
      <c r="AN1449" s="8" t="s">
        <v>2375</v>
      </c>
      <c r="AO1449" s="25" t="s">
        <v>2011</v>
      </c>
    </row>
    <row r="1450" spans="1:41" x14ac:dyDescent="0.25">
      <c r="A1450" s="8" t="s">
        <v>2006</v>
      </c>
      <c r="B1450" s="8" t="s">
        <v>53</v>
      </c>
      <c r="C1450" s="15" t="s">
        <v>2357</v>
      </c>
      <c r="D1450" s="7" t="s">
        <v>2376</v>
      </c>
      <c r="E1450" s="15" t="s">
        <v>45</v>
      </c>
      <c r="F1450" s="8" t="s">
        <v>61</v>
      </c>
      <c r="G1450" s="4">
        <v>2</v>
      </c>
      <c r="H1450" s="4">
        <v>3</v>
      </c>
      <c r="I1450" s="2">
        <v>240</v>
      </c>
      <c r="K1450" s="5">
        <v>1</v>
      </c>
      <c r="L1450" s="5">
        <v>2</v>
      </c>
      <c r="M1450" s="3">
        <v>1988</v>
      </c>
      <c r="N1450" s="3">
        <v>2002</v>
      </c>
      <c r="R1450" s="6">
        <v>5</v>
      </c>
      <c r="S1450" s="6">
        <v>5.3</v>
      </c>
      <c r="T1450" s="6">
        <v>10.6</v>
      </c>
      <c r="X1450" s="11">
        <v>50</v>
      </c>
      <c r="Z1450" s="12" t="s">
        <v>2377</v>
      </c>
      <c r="AA1450" s="13">
        <v>3.85</v>
      </c>
      <c r="AC1450" s="14" t="s">
        <v>50</v>
      </c>
      <c r="AD1450" s="14" t="s">
        <v>47</v>
      </c>
      <c r="AE1450" s="14">
        <v>6</v>
      </c>
      <c r="AF1450" s="14" t="s">
        <v>50</v>
      </c>
      <c r="AH1450" s="14" t="s">
        <v>50</v>
      </c>
      <c r="AK1450" s="7" t="s">
        <v>2378</v>
      </c>
      <c r="AL1450" s="5">
        <v>3</v>
      </c>
      <c r="AN1450" s="8" t="s">
        <v>2375</v>
      </c>
      <c r="AO1450" s="25" t="s">
        <v>2011</v>
      </c>
    </row>
    <row r="1451" spans="1:41" x14ac:dyDescent="0.25">
      <c r="A1451" s="8" t="s">
        <v>2006</v>
      </c>
      <c r="B1451" s="8" t="s">
        <v>53</v>
      </c>
      <c r="C1451" s="15" t="s">
        <v>2357</v>
      </c>
      <c r="D1451" s="7" t="s">
        <v>2379</v>
      </c>
      <c r="E1451" s="15" t="s">
        <v>45</v>
      </c>
      <c r="F1451" s="8" t="s">
        <v>61</v>
      </c>
      <c r="I1451" s="2">
        <v>170</v>
      </c>
      <c r="J1451" s="2">
        <v>240</v>
      </c>
      <c r="M1451" s="3">
        <v>1976</v>
      </c>
      <c r="N1451" s="3">
        <v>1989</v>
      </c>
    </row>
    <row r="1452" spans="1:41" x14ac:dyDescent="0.25">
      <c r="A1452" s="8" t="s">
        <v>2006</v>
      </c>
      <c r="B1452" s="8" t="s">
        <v>53</v>
      </c>
      <c r="C1452" s="15" t="s">
        <v>2357</v>
      </c>
      <c r="D1452" s="7" t="s">
        <v>2380</v>
      </c>
      <c r="E1452" s="15" t="s">
        <v>55</v>
      </c>
      <c r="F1452" s="8" t="s">
        <v>61</v>
      </c>
      <c r="I1452" s="2">
        <v>240</v>
      </c>
      <c r="R1452" s="6">
        <v>8.1</v>
      </c>
      <c r="S1452" s="6">
        <v>7</v>
      </c>
      <c r="X1452" s="11">
        <v>49.5</v>
      </c>
      <c r="Z1452" s="12" t="s">
        <v>2381</v>
      </c>
      <c r="AA1452" s="13" t="s">
        <v>1923</v>
      </c>
      <c r="AC1452" s="14" t="s">
        <v>50</v>
      </c>
      <c r="AD1452" s="14" t="s">
        <v>47</v>
      </c>
      <c r="AF1452" s="14" t="s">
        <v>50</v>
      </c>
      <c r="AG1452" s="14" t="s">
        <v>50</v>
      </c>
      <c r="AH1452" s="14" t="s">
        <v>50</v>
      </c>
      <c r="AL1452" s="5">
        <v>6</v>
      </c>
      <c r="AN1452" s="8" t="s">
        <v>2382</v>
      </c>
      <c r="AO1452" s="25" t="s">
        <v>2383</v>
      </c>
    </row>
    <row r="1453" spans="1:41" x14ac:dyDescent="0.25">
      <c r="A1453" s="8" t="s">
        <v>2006</v>
      </c>
      <c r="B1453" s="8" t="s">
        <v>53</v>
      </c>
      <c r="C1453" s="15" t="s">
        <v>2357</v>
      </c>
      <c r="D1453" s="7" t="s">
        <v>2384</v>
      </c>
      <c r="E1453" s="15" t="s">
        <v>45</v>
      </c>
      <c r="I1453" s="2">
        <v>240</v>
      </c>
      <c r="K1453" s="5">
        <v>2</v>
      </c>
      <c r="M1453" s="3">
        <v>2001</v>
      </c>
      <c r="O1453" s="6">
        <v>25</v>
      </c>
      <c r="P1453" s="6">
        <v>30</v>
      </c>
      <c r="Q1453" s="6">
        <v>27</v>
      </c>
      <c r="T1453" s="6">
        <v>14</v>
      </c>
      <c r="Z1453" s="12" t="s">
        <v>2385</v>
      </c>
      <c r="AA1453" s="13">
        <v>3.85</v>
      </c>
      <c r="AC1453" s="14" t="s">
        <v>50</v>
      </c>
      <c r="AE1453" s="14">
        <v>6</v>
      </c>
      <c r="AI1453" s="14" t="s">
        <v>50</v>
      </c>
      <c r="AK1453" s="7" t="s">
        <v>2386</v>
      </c>
      <c r="AL1453" s="5">
        <v>4.8</v>
      </c>
      <c r="AN1453" s="8" t="s">
        <v>2387</v>
      </c>
    </row>
    <row r="1454" spans="1:41" x14ac:dyDescent="0.25">
      <c r="A1454" s="8" t="s">
        <v>2006</v>
      </c>
      <c r="B1454" s="8" t="s">
        <v>53</v>
      </c>
      <c r="C1454" s="15" t="s">
        <v>2357</v>
      </c>
      <c r="D1454" s="7" t="s">
        <v>2388</v>
      </c>
      <c r="E1454" s="15" t="s">
        <v>221</v>
      </c>
      <c r="I1454" s="2">
        <v>110</v>
      </c>
      <c r="M1454" s="3">
        <v>1962</v>
      </c>
      <c r="AE1454" s="14">
        <v>6</v>
      </c>
      <c r="AF1454" s="14" t="s">
        <v>50</v>
      </c>
      <c r="AH1454" s="14" t="s">
        <v>50</v>
      </c>
      <c r="AK1454" s="7" t="s">
        <v>2389</v>
      </c>
      <c r="AO1454" s="25" t="s">
        <v>2390</v>
      </c>
    </row>
    <row r="1455" spans="1:41" x14ac:dyDescent="0.25">
      <c r="A1455" s="8" t="s">
        <v>2006</v>
      </c>
      <c r="B1455" s="8" t="s">
        <v>53</v>
      </c>
      <c r="C1455" s="15" t="s">
        <v>2357</v>
      </c>
      <c r="D1455" s="7" t="s">
        <v>2391</v>
      </c>
      <c r="E1455" s="15" t="s">
        <v>221</v>
      </c>
      <c r="I1455" s="2">
        <v>88</v>
      </c>
      <c r="M1455" s="3">
        <v>1966</v>
      </c>
      <c r="Z1455" s="12" t="s">
        <v>2392</v>
      </c>
      <c r="AA1455" s="13">
        <v>2.9</v>
      </c>
      <c r="AE1455" s="14">
        <v>5</v>
      </c>
      <c r="AG1455" s="14" t="s">
        <v>50</v>
      </c>
      <c r="AK1455" s="7" t="s">
        <v>2393</v>
      </c>
    </row>
    <row r="1456" spans="1:41" x14ac:dyDescent="0.25">
      <c r="A1456" s="8" t="s">
        <v>2006</v>
      </c>
      <c r="B1456" s="8" t="s">
        <v>53</v>
      </c>
      <c r="C1456" s="15" t="s">
        <v>2357</v>
      </c>
      <c r="D1456" s="7" t="s">
        <v>2394</v>
      </c>
      <c r="E1456" s="15" t="s">
        <v>45</v>
      </c>
      <c r="I1456" s="2">
        <v>60</v>
      </c>
      <c r="AO1456" s="25" t="s">
        <v>2395</v>
      </c>
    </row>
    <row r="1457" spans="1:41" x14ac:dyDescent="0.25">
      <c r="A1457" s="8" t="s">
        <v>2006</v>
      </c>
      <c r="B1457" s="8" t="s">
        <v>43</v>
      </c>
      <c r="C1457" s="15" t="s">
        <v>2357</v>
      </c>
      <c r="D1457" s="7" t="s">
        <v>2396</v>
      </c>
      <c r="E1457" s="15" t="s">
        <v>221</v>
      </c>
      <c r="F1457" s="8" t="s">
        <v>61</v>
      </c>
      <c r="H1457" s="4">
        <v>4</v>
      </c>
      <c r="I1457" s="2">
        <v>125</v>
      </c>
      <c r="J1457" s="2">
        <v>145</v>
      </c>
      <c r="M1457" s="3">
        <v>1976</v>
      </c>
      <c r="N1457" s="3">
        <v>1991</v>
      </c>
      <c r="Q1457" s="6">
        <v>21.5</v>
      </c>
      <c r="T1457" s="6">
        <v>7.5</v>
      </c>
      <c r="Z1457" s="12" t="s">
        <v>2397</v>
      </c>
      <c r="AF1457" s="14" t="s">
        <v>50</v>
      </c>
      <c r="AG1457" s="14" t="s">
        <v>50</v>
      </c>
      <c r="AH1457" s="14" t="s">
        <v>50</v>
      </c>
      <c r="AJ1457" s="5">
        <v>100</v>
      </c>
      <c r="AK1457" s="7" t="s">
        <v>2398</v>
      </c>
      <c r="AN1457" s="8" t="s">
        <v>2399</v>
      </c>
      <c r="AO1457" s="25" t="s">
        <v>2400</v>
      </c>
    </row>
    <row r="1458" spans="1:41" x14ac:dyDescent="0.25">
      <c r="A1458" s="8" t="s">
        <v>2006</v>
      </c>
      <c r="B1458" s="8" t="s">
        <v>43</v>
      </c>
      <c r="C1458" s="15" t="s">
        <v>2357</v>
      </c>
      <c r="D1458" s="7" t="s">
        <v>2401</v>
      </c>
      <c r="E1458" s="15" t="s">
        <v>221</v>
      </c>
      <c r="I1458" s="2">
        <v>163</v>
      </c>
      <c r="M1458" s="3">
        <v>1988</v>
      </c>
      <c r="N1458" s="3">
        <v>2003</v>
      </c>
      <c r="T1458" s="6">
        <v>10</v>
      </c>
      <c r="AN1458" s="8" t="s">
        <v>2402</v>
      </c>
    </row>
    <row r="1459" spans="1:41" x14ac:dyDescent="0.25">
      <c r="A1459" s="8" t="s">
        <v>2006</v>
      </c>
      <c r="B1459" s="8" t="s">
        <v>43</v>
      </c>
      <c r="C1459" s="15" t="s">
        <v>2357</v>
      </c>
      <c r="D1459" s="7" t="s">
        <v>2403</v>
      </c>
      <c r="E1459" s="15" t="s">
        <v>45</v>
      </c>
      <c r="F1459" s="8" t="s">
        <v>61</v>
      </c>
      <c r="I1459" s="2">
        <v>80</v>
      </c>
      <c r="J1459" s="2">
        <v>82</v>
      </c>
      <c r="M1459" s="3">
        <v>1955</v>
      </c>
      <c r="N1459" s="3">
        <v>1980</v>
      </c>
      <c r="Q1459" s="6">
        <v>23.5</v>
      </c>
      <c r="Z1459" s="12" t="s">
        <v>2404</v>
      </c>
      <c r="AA1459" s="13">
        <v>2.67</v>
      </c>
      <c r="AB1459" s="13">
        <v>2.9</v>
      </c>
      <c r="AE1459" s="14">
        <v>5</v>
      </c>
      <c r="AF1459" s="14" t="s">
        <v>50</v>
      </c>
      <c r="AH1459" s="14" t="s">
        <v>50</v>
      </c>
      <c r="AL1459" s="5">
        <v>3.2</v>
      </c>
      <c r="AN1459" s="8" t="s">
        <v>2405</v>
      </c>
    </row>
    <row r="1460" spans="1:41" x14ac:dyDescent="0.25">
      <c r="A1460" s="8" t="s">
        <v>2006</v>
      </c>
      <c r="B1460" s="8" t="s">
        <v>43</v>
      </c>
      <c r="C1460" s="15" t="s">
        <v>2357</v>
      </c>
      <c r="D1460" s="7" t="s">
        <v>2406</v>
      </c>
      <c r="E1460" s="15" t="s">
        <v>45</v>
      </c>
      <c r="M1460" s="3">
        <v>1955</v>
      </c>
      <c r="N1460" s="3">
        <v>1980</v>
      </c>
      <c r="AA1460" s="13">
        <v>2.7</v>
      </c>
      <c r="AB1460" s="13">
        <v>2.9</v>
      </c>
    </row>
    <row r="1461" spans="1:41" x14ac:dyDescent="0.25">
      <c r="A1461" s="8" t="s">
        <v>2006</v>
      </c>
      <c r="B1461" s="8" t="s">
        <v>43</v>
      </c>
      <c r="C1461" s="15" t="s">
        <v>2357</v>
      </c>
      <c r="D1461" s="7" t="s">
        <v>2407</v>
      </c>
      <c r="E1461" s="15" t="s">
        <v>45</v>
      </c>
      <c r="M1461" s="3">
        <v>1969</v>
      </c>
      <c r="N1461" s="3">
        <v>1977</v>
      </c>
    </row>
    <row r="1462" spans="1:41" x14ac:dyDescent="0.25">
      <c r="A1462" s="8" t="s">
        <v>2006</v>
      </c>
      <c r="B1462" s="8" t="s">
        <v>43</v>
      </c>
      <c r="C1462" s="15" t="s">
        <v>2357</v>
      </c>
      <c r="D1462" s="7" t="s">
        <v>2408</v>
      </c>
      <c r="E1462" s="15" t="s">
        <v>45</v>
      </c>
      <c r="F1462" s="8" t="s">
        <v>61</v>
      </c>
      <c r="I1462" s="2">
        <v>156</v>
      </c>
      <c r="J1462" s="2">
        <v>240</v>
      </c>
      <c r="M1462" s="3">
        <v>1976</v>
      </c>
      <c r="N1462" s="3">
        <v>1989</v>
      </c>
      <c r="Q1462" s="6">
        <v>30</v>
      </c>
      <c r="R1462" s="6">
        <v>4.09</v>
      </c>
      <c r="S1462" s="6">
        <v>3.4</v>
      </c>
      <c r="T1462" s="6">
        <v>7.49</v>
      </c>
      <c r="X1462" s="11">
        <v>44</v>
      </c>
      <c r="Y1462" s="11">
        <v>15.5</v>
      </c>
      <c r="Z1462" s="12" t="s">
        <v>2409</v>
      </c>
      <c r="AA1462" s="13" t="s">
        <v>2410</v>
      </c>
      <c r="AC1462" s="14" t="s">
        <v>50</v>
      </c>
      <c r="AE1462" s="14">
        <v>6</v>
      </c>
      <c r="AI1462" s="14" t="s">
        <v>50</v>
      </c>
      <c r="AL1462" s="5">
        <v>4.26</v>
      </c>
      <c r="AN1462" s="8" t="s">
        <v>2411</v>
      </c>
      <c r="AO1462" s="25" t="s">
        <v>2412</v>
      </c>
    </row>
    <row r="1463" spans="1:41" x14ac:dyDescent="0.25">
      <c r="A1463" s="8" t="s">
        <v>2006</v>
      </c>
      <c r="B1463" s="8" t="s">
        <v>43</v>
      </c>
      <c r="C1463" s="15" t="s">
        <v>2357</v>
      </c>
      <c r="D1463" s="7" t="s">
        <v>2413</v>
      </c>
      <c r="E1463" s="15" t="s">
        <v>45</v>
      </c>
      <c r="I1463" s="2">
        <v>95</v>
      </c>
      <c r="S1463" s="6">
        <v>1.5</v>
      </c>
      <c r="AA1463" s="13" t="s">
        <v>2414</v>
      </c>
    </row>
    <row r="1464" spans="1:41" x14ac:dyDescent="0.25">
      <c r="A1464" s="8" t="s">
        <v>2006</v>
      </c>
      <c r="B1464" s="8" t="s">
        <v>43</v>
      </c>
      <c r="C1464" s="15" t="s">
        <v>2357</v>
      </c>
      <c r="D1464" s="7" t="s">
        <v>2415</v>
      </c>
      <c r="E1464" s="15" t="s">
        <v>221</v>
      </c>
      <c r="I1464" s="2">
        <v>95</v>
      </c>
      <c r="J1464" s="2">
        <v>156</v>
      </c>
      <c r="K1464" s="5">
        <v>0</v>
      </c>
      <c r="M1464" s="3">
        <v>1976</v>
      </c>
      <c r="N1464" s="3">
        <v>1989</v>
      </c>
      <c r="R1464" s="6">
        <v>5</v>
      </c>
      <c r="S1464" s="6">
        <v>3.3</v>
      </c>
      <c r="T1464" s="6">
        <v>7.5</v>
      </c>
      <c r="X1464" s="11">
        <v>44</v>
      </c>
      <c r="Y1464" s="11">
        <v>12.5</v>
      </c>
      <c r="Z1464" s="12" t="s">
        <v>2416</v>
      </c>
      <c r="AA1464" s="13" t="s">
        <v>2417</v>
      </c>
      <c r="AE1464" s="14">
        <v>6</v>
      </c>
      <c r="AL1464" s="5">
        <v>2.65</v>
      </c>
      <c r="AN1464" s="8" t="s">
        <v>2418</v>
      </c>
    </row>
    <row r="1465" spans="1:41" x14ac:dyDescent="0.25">
      <c r="A1465" s="8" t="s">
        <v>2006</v>
      </c>
      <c r="B1465" s="8" t="s">
        <v>43</v>
      </c>
      <c r="C1465" s="15" t="s">
        <v>2357</v>
      </c>
      <c r="D1465" s="7" t="s">
        <v>2419</v>
      </c>
      <c r="E1465" s="15" t="s">
        <v>45</v>
      </c>
      <c r="F1465" s="8" t="s">
        <v>61</v>
      </c>
      <c r="I1465" s="2">
        <v>110</v>
      </c>
      <c r="J1465" s="2">
        <v>120</v>
      </c>
      <c r="M1465" s="3">
        <v>1980</v>
      </c>
      <c r="N1465" s="3">
        <v>2000</v>
      </c>
      <c r="R1465" s="6">
        <v>4</v>
      </c>
      <c r="S1465" s="6">
        <v>3.2</v>
      </c>
      <c r="T1465" s="6">
        <v>6.5</v>
      </c>
      <c r="X1465" s="11">
        <v>44</v>
      </c>
      <c r="Y1465" s="11">
        <v>12.5</v>
      </c>
      <c r="Z1465" s="12" t="s">
        <v>2420</v>
      </c>
      <c r="AA1465" s="13" t="s">
        <v>2421</v>
      </c>
      <c r="AN1465" s="8" t="s">
        <v>2372</v>
      </c>
    </row>
    <row r="1466" spans="1:41" x14ac:dyDescent="0.25">
      <c r="A1466" s="8" t="s">
        <v>2006</v>
      </c>
      <c r="B1466" s="8" t="s">
        <v>43</v>
      </c>
      <c r="C1466" s="15" t="s">
        <v>2357</v>
      </c>
      <c r="D1466" s="7" t="s">
        <v>2422</v>
      </c>
      <c r="E1466" s="15" t="s">
        <v>45</v>
      </c>
      <c r="M1466" s="3">
        <v>1992</v>
      </c>
    </row>
    <row r="1467" spans="1:41" x14ac:dyDescent="0.25">
      <c r="A1467" s="8" t="s">
        <v>2006</v>
      </c>
      <c r="B1467" s="8" t="s">
        <v>43</v>
      </c>
      <c r="C1467" s="15" t="s">
        <v>2357</v>
      </c>
      <c r="D1467" s="7" t="s">
        <v>2423</v>
      </c>
      <c r="E1467" s="15" t="s">
        <v>45</v>
      </c>
      <c r="I1467" s="2">
        <v>100</v>
      </c>
      <c r="J1467" s="2">
        <v>140</v>
      </c>
      <c r="M1467" s="3">
        <v>1985</v>
      </c>
      <c r="N1467" s="3">
        <v>1995</v>
      </c>
      <c r="R1467" s="6">
        <v>5</v>
      </c>
      <c r="S1467" s="6">
        <v>3.3</v>
      </c>
      <c r="T1467" s="6">
        <v>7.5</v>
      </c>
      <c r="X1467" s="11">
        <v>44</v>
      </c>
      <c r="Y1467" s="11">
        <v>12.5</v>
      </c>
      <c r="Z1467" s="12" t="s">
        <v>2416</v>
      </c>
      <c r="AA1467" s="13" t="s">
        <v>2417</v>
      </c>
      <c r="AN1467" s="8" t="s">
        <v>2424</v>
      </c>
    </row>
    <row r="1468" spans="1:41" x14ac:dyDescent="0.25">
      <c r="A1468" s="8" t="s">
        <v>2006</v>
      </c>
      <c r="B1468" s="8" t="s">
        <v>43</v>
      </c>
      <c r="C1468" s="15" t="s">
        <v>2357</v>
      </c>
      <c r="D1468" s="7" t="s">
        <v>2425</v>
      </c>
      <c r="E1468" s="15" t="s">
        <v>45</v>
      </c>
      <c r="F1468" s="8" t="s">
        <v>61</v>
      </c>
      <c r="I1468" s="2">
        <v>120</v>
      </c>
      <c r="J1468" s="2">
        <v>150</v>
      </c>
      <c r="M1468" s="3">
        <v>1988</v>
      </c>
      <c r="N1468" s="3">
        <v>2002</v>
      </c>
      <c r="Q1468" s="6">
        <v>21.5</v>
      </c>
      <c r="R1468" s="6">
        <v>5</v>
      </c>
      <c r="S1468" s="6">
        <v>3.3</v>
      </c>
      <c r="T1468" s="6">
        <v>7.5</v>
      </c>
      <c r="X1468" s="11">
        <v>44</v>
      </c>
      <c r="Y1468" s="11">
        <v>14.1</v>
      </c>
      <c r="Z1468" s="12" t="s">
        <v>2426</v>
      </c>
      <c r="AA1468" s="13" t="s">
        <v>2427</v>
      </c>
      <c r="AE1468" s="14">
        <v>6</v>
      </c>
      <c r="AN1468" s="8" t="s">
        <v>2405</v>
      </c>
    </row>
    <row r="1469" spans="1:41" x14ac:dyDescent="0.25">
      <c r="A1469" s="8" t="s">
        <v>2006</v>
      </c>
      <c r="B1469" s="8" t="s">
        <v>43</v>
      </c>
      <c r="C1469" s="15" t="s">
        <v>2357</v>
      </c>
      <c r="D1469" s="7" t="s">
        <v>2428</v>
      </c>
      <c r="E1469" s="15" t="s">
        <v>45</v>
      </c>
      <c r="F1469" s="8" t="s">
        <v>61</v>
      </c>
      <c r="H1469" s="4">
        <v>6</v>
      </c>
      <c r="I1469" s="2">
        <v>120</v>
      </c>
      <c r="J1469" s="2">
        <v>180</v>
      </c>
      <c r="M1469" s="3">
        <v>1989</v>
      </c>
      <c r="N1469" s="3">
        <v>1992</v>
      </c>
      <c r="T1469" s="6">
        <v>7.5</v>
      </c>
      <c r="Z1469" s="12" t="s">
        <v>2429</v>
      </c>
      <c r="AA1469" s="13" t="s">
        <v>2427</v>
      </c>
      <c r="AC1469" s="14" t="s">
        <v>50</v>
      </c>
      <c r="AI1469" s="14" t="s">
        <v>50</v>
      </c>
      <c r="AL1469" s="5">
        <v>3.35</v>
      </c>
      <c r="AN1469" s="8" t="s">
        <v>2430</v>
      </c>
      <c r="AO1469" s="25" t="s">
        <v>2431</v>
      </c>
    </row>
    <row r="1470" spans="1:41" x14ac:dyDescent="0.25">
      <c r="A1470" s="8" t="s">
        <v>2006</v>
      </c>
      <c r="B1470" s="8" t="s">
        <v>43</v>
      </c>
      <c r="C1470" s="15" t="s">
        <v>2357</v>
      </c>
      <c r="D1470" s="7" t="s">
        <v>2432</v>
      </c>
      <c r="E1470" s="15" t="s">
        <v>45</v>
      </c>
      <c r="G1470" s="4">
        <v>2</v>
      </c>
      <c r="H1470" s="4">
        <v>4</v>
      </c>
      <c r="M1470" s="3">
        <v>1984</v>
      </c>
      <c r="N1470" s="3">
        <v>1986</v>
      </c>
      <c r="AA1470" s="13">
        <v>3.25</v>
      </c>
      <c r="AB1470" s="13">
        <v>3.7</v>
      </c>
      <c r="AC1470" s="14" t="s">
        <v>50</v>
      </c>
      <c r="AD1470" s="14" t="s">
        <v>50</v>
      </c>
      <c r="AF1470" s="14" t="s">
        <v>50</v>
      </c>
      <c r="AG1470" s="14" t="s">
        <v>47</v>
      </c>
      <c r="AH1470" s="14" t="s">
        <v>50</v>
      </c>
      <c r="AK1470" s="7" t="s">
        <v>2433</v>
      </c>
      <c r="AL1470" s="5">
        <v>3.6</v>
      </c>
      <c r="AN1470" s="8" t="s">
        <v>2434</v>
      </c>
      <c r="AO1470" s="25" t="s">
        <v>2435</v>
      </c>
    </row>
    <row r="1471" spans="1:41" x14ac:dyDescent="0.25">
      <c r="A1471" s="8" t="s">
        <v>2006</v>
      </c>
      <c r="B1471" s="8" t="s">
        <v>53</v>
      </c>
      <c r="C1471" s="15" t="s">
        <v>2357</v>
      </c>
      <c r="D1471" s="7" t="s">
        <v>2436</v>
      </c>
      <c r="E1471" s="15" t="s">
        <v>45</v>
      </c>
      <c r="I1471" s="2">
        <v>136</v>
      </c>
      <c r="S1471" s="6">
        <v>2.75</v>
      </c>
      <c r="AA1471" s="13">
        <v>3.25</v>
      </c>
      <c r="AB1471" s="13">
        <v>3.7</v>
      </c>
    </row>
    <row r="1472" spans="1:41" x14ac:dyDescent="0.25">
      <c r="A1472" s="8" t="s">
        <v>2006</v>
      </c>
      <c r="B1472" s="8" t="s">
        <v>43</v>
      </c>
      <c r="C1472" s="15" t="s">
        <v>2357</v>
      </c>
      <c r="D1472" s="7" t="s">
        <v>2437</v>
      </c>
      <c r="E1472" s="15" t="s">
        <v>45</v>
      </c>
      <c r="I1472" s="2">
        <v>137</v>
      </c>
      <c r="K1472" s="5">
        <v>4</v>
      </c>
      <c r="M1472" s="3">
        <v>1992</v>
      </c>
      <c r="N1472" s="3">
        <v>2001</v>
      </c>
      <c r="S1472" s="6">
        <v>2.25</v>
      </c>
      <c r="T1472" s="6">
        <v>7.5</v>
      </c>
      <c r="AA1472" s="13">
        <v>3.47</v>
      </c>
      <c r="AB1472" s="13">
        <v>3.9</v>
      </c>
      <c r="AE1472" s="14">
        <v>4</v>
      </c>
    </row>
    <row r="1473" spans="1:41" x14ac:dyDescent="0.25">
      <c r="A1473" s="8" t="s">
        <v>2006</v>
      </c>
      <c r="B1473" s="8" t="s">
        <v>53</v>
      </c>
      <c r="C1473" s="15" t="s">
        <v>2357</v>
      </c>
      <c r="D1473" s="7" t="s">
        <v>2438</v>
      </c>
      <c r="E1473" s="15" t="s">
        <v>45</v>
      </c>
      <c r="G1473" s="4">
        <v>3</v>
      </c>
      <c r="I1473" s="2">
        <v>136</v>
      </c>
      <c r="K1473" s="5">
        <v>1</v>
      </c>
      <c r="M1473" s="3">
        <v>1995</v>
      </c>
      <c r="N1473" s="3">
        <v>1996</v>
      </c>
      <c r="R1473" s="6">
        <v>7.5</v>
      </c>
      <c r="AF1473" s="14" t="s">
        <v>50</v>
      </c>
      <c r="AH1473" s="14" t="s">
        <v>50</v>
      </c>
      <c r="AL1473" s="5">
        <v>3.47</v>
      </c>
    </row>
    <row r="1474" spans="1:41" x14ac:dyDescent="0.25">
      <c r="A1474" s="8" t="s">
        <v>2006</v>
      </c>
      <c r="B1474" s="8" t="s">
        <v>43</v>
      </c>
      <c r="C1474" s="15" t="s">
        <v>2357</v>
      </c>
      <c r="D1474" s="7" t="s">
        <v>2439</v>
      </c>
      <c r="E1474" s="15" t="s">
        <v>45</v>
      </c>
      <c r="F1474" s="8" t="s">
        <v>90</v>
      </c>
      <c r="I1474" s="2">
        <v>100</v>
      </c>
      <c r="J1474" s="2">
        <v>140</v>
      </c>
      <c r="K1474" s="5">
        <v>2</v>
      </c>
      <c r="M1474" s="3">
        <v>1993</v>
      </c>
      <c r="N1474" s="3">
        <v>2002</v>
      </c>
      <c r="R1474" s="6">
        <v>5</v>
      </c>
      <c r="S1474" s="6">
        <v>3</v>
      </c>
      <c r="T1474" s="6">
        <v>7.5</v>
      </c>
      <c r="X1474" s="11">
        <v>44</v>
      </c>
      <c r="Y1474" s="11">
        <v>12.5</v>
      </c>
      <c r="Z1474" s="12" t="s">
        <v>2416</v>
      </c>
      <c r="AA1474" s="13" t="s">
        <v>2417</v>
      </c>
      <c r="AE1474" s="14">
        <v>6</v>
      </c>
      <c r="AJ1474" s="5">
        <v>90</v>
      </c>
      <c r="AK1474" s="7" t="s">
        <v>2440</v>
      </c>
      <c r="AN1474" s="8" t="s">
        <v>2424</v>
      </c>
    </row>
    <row r="1475" spans="1:41" x14ac:dyDescent="0.25">
      <c r="A1475" s="8" t="s">
        <v>2006</v>
      </c>
      <c r="B1475" s="8" t="s">
        <v>43</v>
      </c>
      <c r="C1475" s="15" t="s">
        <v>2357</v>
      </c>
      <c r="D1475" s="7" t="s">
        <v>2441</v>
      </c>
      <c r="E1475" s="15" t="s">
        <v>45</v>
      </c>
      <c r="F1475" s="8" t="s">
        <v>111</v>
      </c>
      <c r="I1475" s="2">
        <v>120</v>
      </c>
      <c r="J1475" s="2">
        <v>160</v>
      </c>
      <c r="K1475" s="5">
        <v>2</v>
      </c>
      <c r="M1475" s="3">
        <v>1988</v>
      </c>
      <c r="N1475" s="3">
        <v>2002</v>
      </c>
      <c r="R1475" s="6">
        <v>5</v>
      </c>
      <c r="S1475" s="6">
        <v>3</v>
      </c>
      <c r="T1475" s="6">
        <v>7.5</v>
      </c>
      <c r="X1475" s="11">
        <v>44</v>
      </c>
      <c r="Y1475" s="11">
        <v>14.1</v>
      </c>
      <c r="Z1475" s="12" t="s">
        <v>2442</v>
      </c>
      <c r="AA1475" s="13" t="s">
        <v>2427</v>
      </c>
      <c r="AE1475" s="14">
        <v>6</v>
      </c>
      <c r="AJ1475" s="5">
        <v>90</v>
      </c>
      <c r="AK1475" s="7" t="s">
        <v>2119</v>
      </c>
    </row>
    <row r="1476" spans="1:41" x14ac:dyDescent="0.25">
      <c r="A1476" s="8" t="s">
        <v>2006</v>
      </c>
      <c r="B1476" s="8" t="s">
        <v>53</v>
      </c>
      <c r="C1476" s="15" t="s">
        <v>2357</v>
      </c>
      <c r="D1476" s="7" t="s">
        <v>2443</v>
      </c>
      <c r="E1476" s="15" t="s">
        <v>45</v>
      </c>
      <c r="I1476" s="2">
        <v>130</v>
      </c>
      <c r="J1476" s="2">
        <v>170</v>
      </c>
      <c r="R1476" s="6">
        <v>5</v>
      </c>
      <c r="S1476" s="6">
        <v>5.2</v>
      </c>
      <c r="T1476" s="6">
        <v>10.6</v>
      </c>
      <c r="X1476" s="11">
        <v>50</v>
      </c>
      <c r="Y1476" s="11">
        <v>13</v>
      </c>
      <c r="Z1476" s="12" t="s">
        <v>2444</v>
      </c>
      <c r="AA1476" s="13" t="s">
        <v>2371</v>
      </c>
      <c r="AN1476" s="8" t="s">
        <v>2424</v>
      </c>
    </row>
    <row r="1477" spans="1:41" x14ac:dyDescent="0.25">
      <c r="A1477" s="8" t="s">
        <v>2006</v>
      </c>
      <c r="B1477" s="8" t="s">
        <v>53</v>
      </c>
      <c r="C1477" s="15" t="s">
        <v>2357</v>
      </c>
      <c r="D1477" s="7" t="s">
        <v>2445</v>
      </c>
      <c r="E1477" s="15" t="s">
        <v>221</v>
      </c>
      <c r="F1477" s="8" t="s">
        <v>61</v>
      </c>
      <c r="I1477" s="2">
        <v>156</v>
      </c>
      <c r="J1477" s="2">
        <v>240</v>
      </c>
      <c r="K1477" s="5">
        <v>1</v>
      </c>
      <c r="M1477" s="3">
        <v>1989</v>
      </c>
      <c r="N1477" s="3">
        <v>1996</v>
      </c>
      <c r="T1477" s="6">
        <v>8.5</v>
      </c>
      <c r="Z1477" s="12" t="s">
        <v>2446</v>
      </c>
      <c r="AA1477" s="13">
        <v>3.25</v>
      </c>
      <c r="AB1477" s="13">
        <v>4.5</v>
      </c>
      <c r="AC1477" s="14" t="s">
        <v>50</v>
      </c>
      <c r="AE1477" s="14">
        <v>6</v>
      </c>
      <c r="AF1477" s="14" t="s">
        <v>50</v>
      </c>
      <c r="AH1477" s="14" t="s">
        <v>50</v>
      </c>
      <c r="AK1477" s="7" t="s">
        <v>734</v>
      </c>
      <c r="AL1477" s="5">
        <v>3.7</v>
      </c>
      <c r="AO1477" s="25" t="s">
        <v>2447</v>
      </c>
    </row>
    <row r="1478" spans="1:41" x14ac:dyDescent="0.25">
      <c r="A1478" s="8" t="s">
        <v>2006</v>
      </c>
      <c r="B1478" s="8" t="s">
        <v>53</v>
      </c>
      <c r="C1478" s="15" t="s">
        <v>2357</v>
      </c>
      <c r="D1478" s="7" t="s">
        <v>2448</v>
      </c>
      <c r="E1478" s="15" t="s">
        <v>221</v>
      </c>
      <c r="I1478" s="2">
        <v>180</v>
      </c>
      <c r="K1478" s="5">
        <v>1</v>
      </c>
      <c r="M1478" s="3">
        <v>1995</v>
      </c>
      <c r="N1478" s="3">
        <v>1997</v>
      </c>
      <c r="R1478" s="6">
        <v>6.15</v>
      </c>
      <c r="T1478" s="6">
        <v>9.5</v>
      </c>
      <c r="AA1478" s="13">
        <v>3.25</v>
      </c>
      <c r="AB1478" s="13">
        <v>3.85</v>
      </c>
      <c r="AF1478" s="14" t="s">
        <v>47</v>
      </c>
      <c r="AG1478" s="14" t="s">
        <v>50</v>
      </c>
      <c r="AH1478" s="14" t="s">
        <v>47</v>
      </c>
      <c r="AK1478" s="7" t="s">
        <v>2449</v>
      </c>
      <c r="AL1478" s="5">
        <v>4.5</v>
      </c>
      <c r="AN1478" s="8" t="s">
        <v>2450</v>
      </c>
      <c r="AO1478" s="25" t="s">
        <v>2451</v>
      </c>
    </row>
    <row r="1479" spans="1:41" x14ac:dyDescent="0.25">
      <c r="A1479" s="8" t="s">
        <v>2006</v>
      </c>
      <c r="B1479" s="8" t="s">
        <v>53</v>
      </c>
      <c r="C1479" s="15" t="s">
        <v>2357</v>
      </c>
      <c r="D1479" s="7" t="s">
        <v>2452</v>
      </c>
      <c r="E1479" s="15" t="s">
        <v>45</v>
      </c>
      <c r="F1479" s="8" t="s">
        <v>61</v>
      </c>
      <c r="I1479" s="2">
        <v>213</v>
      </c>
      <c r="S1479" s="6">
        <v>4</v>
      </c>
      <c r="AA1479" s="13" t="s">
        <v>2453</v>
      </c>
      <c r="AL1479" s="5">
        <v>4</v>
      </c>
    </row>
    <row r="1480" spans="1:41" x14ac:dyDescent="0.25">
      <c r="A1480" s="8" t="s">
        <v>2006</v>
      </c>
      <c r="B1480" s="8" t="s">
        <v>53</v>
      </c>
      <c r="C1480" s="15" t="s">
        <v>2357</v>
      </c>
      <c r="D1480" s="7" t="s">
        <v>2454</v>
      </c>
      <c r="E1480" s="15" t="s">
        <v>45</v>
      </c>
      <c r="I1480" s="2">
        <v>156</v>
      </c>
      <c r="K1480" s="5">
        <v>1</v>
      </c>
      <c r="M1480" s="3">
        <v>1988</v>
      </c>
      <c r="N1480" s="3">
        <v>2002</v>
      </c>
      <c r="R1480" s="6">
        <v>5</v>
      </c>
      <c r="S1480" s="6">
        <v>5.8</v>
      </c>
      <c r="T1480" s="6">
        <v>10</v>
      </c>
      <c r="X1480" s="11">
        <v>49.5</v>
      </c>
      <c r="Y1480" s="11">
        <v>12.5</v>
      </c>
      <c r="Z1480" s="12" t="s">
        <v>2455</v>
      </c>
      <c r="AA1480" s="13" t="s">
        <v>2417</v>
      </c>
      <c r="AE1480" s="14">
        <v>6</v>
      </c>
      <c r="AJ1480" s="5">
        <v>90</v>
      </c>
      <c r="AK1480" s="7" t="s">
        <v>2119</v>
      </c>
      <c r="AN1480" s="8" t="s">
        <v>2456</v>
      </c>
    </row>
    <row r="1481" spans="1:41" x14ac:dyDescent="0.25">
      <c r="A1481" s="8" t="s">
        <v>2006</v>
      </c>
      <c r="B1481" s="8" t="s">
        <v>53</v>
      </c>
      <c r="C1481" s="15" t="s">
        <v>2357</v>
      </c>
      <c r="D1481" s="7" t="s">
        <v>2457</v>
      </c>
      <c r="E1481" s="15" t="s">
        <v>45</v>
      </c>
      <c r="F1481" s="8" t="s">
        <v>61</v>
      </c>
      <c r="I1481" s="2">
        <v>165</v>
      </c>
      <c r="M1481" s="3">
        <v>1991</v>
      </c>
      <c r="R1481" s="6">
        <v>5</v>
      </c>
      <c r="S1481" s="6">
        <v>5.8</v>
      </c>
      <c r="T1481" s="6">
        <v>11.5</v>
      </c>
      <c r="X1481" s="11">
        <v>49.5</v>
      </c>
      <c r="Y1481" s="11">
        <v>14.1</v>
      </c>
      <c r="Z1481" s="12" t="s">
        <v>2458</v>
      </c>
      <c r="AA1481" s="13" t="s">
        <v>2427</v>
      </c>
      <c r="AK1481" s="7" t="s">
        <v>2119</v>
      </c>
      <c r="AL1481" s="5">
        <v>4</v>
      </c>
    </row>
    <row r="1482" spans="1:41" x14ac:dyDescent="0.25">
      <c r="A1482" s="8" t="s">
        <v>2006</v>
      </c>
      <c r="B1482" s="8" t="s">
        <v>53</v>
      </c>
      <c r="C1482" s="15" t="s">
        <v>2357</v>
      </c>
      <c r="D1482" s="7" t="s">
        <v>2459</v>
      </c>
      <c r="E1482" s="15" t="s">
        <v>45</v>
      </c>
      <c r="F1482" s="8" t="s">
        <v>61</v>
      </c>
      <c r="I1482" s="2">
        <v>169</v>
      </c>
      <c r="J1482" s="2">
        <v>170</v>
      </c>
      <c r="M1482" s="3">
        <v>1980</v>
      </c>
      <c r="N1482" s="3">
        <v>1982</v>
      </c>
      <c r="R1482" s="6">
        <v>5.4</v>
      </c>
      <c r="S1482" s="6">
        <v>5.2</v>
      </c>
      <c r="T1482" s="6">
        <v>10.6</v>
      </c>
      <c r="X1482" s="11">
        <v>50</v>
      </c>
      <c r="Y1482" s="11">
        <v>13</v>
      </c>
      <c r="Z1482" s="12" t="s">
        <v>2444</v>
      </c>
      <c r="AA1482" s="13" t="s">
        <v>2371</v>
      </c>
      <c r="AN1482" s="8" t="s">
        <v>2424</v>
      </c>
    </row>
    <row r="1483" spans="1:41" x14ac:dyDescent="0.25">
      <c r="A1483" s="8" t="s">
        <v>2006</v>
      </c>
      <c r="B1483" s="8" t="s">
        <v>53</v>
      </c>
      <c r="C1483" s="15" t="s">
        <v>2357</v>
      </c>
      <c r="D1483" s="7" t="s">
        <v>2460</v>
      </c>
      <c r="E1483" s="15" t="s">
        <v>45</v>
      </c>
      <c r="F1483" s="8" t="s">
        <v>61</v>
      </c>
      <c r="I1483" s="2">
        <v>170</v>
      </c>
      <c r="M1483" s="3">
        <v>1980</v>
      </c>
      <c r="N1483" s="3">
        <v>1986</v>
      </c>
      <c r="R1483" s="6">
        <v>4.8</v>
      </c>
      <c r="S1483" s="6" t="s">
        <v>2461</v>
      </c>
      <c r="T1483" s="6">
        <v>10.6</v>
      </c>
      <c r="X1483" s="11">
        <v>50</v>
      </c>
      <c r="Y1483" s="11">
        <v>14.2</v>
      </c>
      <c r="Z1483" s="12" t="s">
        <v>2462</v>
      </c>
      <c r="AA1483" s="13" t="s">
        <v>2427</v>
      </c>
      <c r="AB1483" s="13">
        <v>3.85</v>
      </c>
      <c r="AC1483" s="14" t="s">
        <v>50</v>
      </c>
      <c r="AG1483" s="14" t="s">
        <v>50</v>
      </c>
      <c r="AL1483" s="5">
        <v>4</v>
      </c>
      <c r="AN1483" s="8" t="s">
        <v>2463</v>
      </c>
      <c r="AO1483" s="25" t="s">
        <v>2464</v>
      </c>
    </row>
    <row r="1484" spans="1:41" x14ac:dyDescent="0.25">
      <c r="A1484" s="8" t="s">
        <v>2006</v>
      </c>
      <c r="B1484" s="8" t="s">
        <v>53</v>
      </c>
      <c r="C1484" s="15" t="s">
        <v>2357</v>
      </c>
      <c r="D1484" s="7" t="s">
        <v>2465</v>
      </c>
      <c r="E1484" s="15" t="s">
        <v>45</v>
      </c>
      <c r="F1484" s="8" t="s">
        <v>111</v>
      </c>
      <c r="I1484" s="2">
        <v>175</v>
      </c>
      <c r="M1484" s="3">
        <v>1993</v>
      </c>
      <c r="R1484" s="6">
        <v>5</v>
      </c>
      <c r="S1484" s="6" t="s">
        <v>2461</v>
      </c>
      <c r="T1484" s="6">
        <v>10.6</v>
      </c>
      <c r="X1484" s="11">
        <v>50</v>
      </c>
      <c r="Y1484" s="11">
        <v>14.2</v>
      </c>
      <c r="Z1484" s="12" t="s">
        <v>2466</v>
      </c>
      <c r="AA1484" s="13">
        <v>3.25</v>
      </c>
      <c r="AB1484" s="13">
        <v>3.85</v>
      </c>
      <c r="AL1484" s="5">
        <v>4</v>
      </c>
    </row>
    <row r="1485" spans="1:41" x14ac:dyDescent="0.25">
      <c r="A1485" s="8" t="s">
        <v>2006</v>
      </c>
      <c r="B1485" s="8" t="s">
        <v>53</v>
      </c>
      <c r="C1485" s="15" t="s">
        <v>2357</v>
      </c>
      <c r="D1485" s="7" t="s">
        <v>2467</v>
      </c>
      <c r="E1485" s="15" t="s">
        <v>45</v>
      </c>
      <c r="I1485" s="2">
        <v>180</v>
      </c>
      <c r="K1485" s="5">
        <v>1</v>
      </c>
      <c r="M1485" s="3">
        <v>1992</v>
      </c>
      <c r="Q1485" s="6">
        <v>11</v>
      </c>
      <c r="AA1485" s="13">
        <v>3.3</v>
      </c>
    </row>
    <row r="1486" spans="1:41" x14ac:dyDescent="0.25">
      <c r="A1486" s="8" t="s">
        <v>2006</v>
      </c>
      <c r="B1486" s="8" t="s">
        <v>43</v>
      </c>
      <c r="C1486" s="15" t="s">
        <v>2357</v>
      </c>
      <c r="D1486" s="7" t="s">
        <v>2468</v>
      </c>
      <c r="K1486" s="5">
        <v>5</v>
      </c>
      <c r="M1486" s="3">
        <v>2006</v>
      </c>
      <c r="N1486" s="3">
        <v>2013</v>
      </c>
    </row>
    <row r="1487" spans="1:41" x14ac:dyDescent="0.25">
      <c r="A1487" s="8" t="s">
        <v>2006</v>
      </c>
      <c r="B1487" s="8" t="s">
        <v>53</v>
      </c>
      <c r="C1487" s="15" t="s">
        <v>2357</v>
      </c>
      <c r="D1487" s="7" t="s">
        <v>2469</v>
      </c>
      <c r="E1487" s="15" t="s">
        <v>45</v>
      </c>
      <c r="I1487" s="2">
        <v>210</v>
      </c>
      <c r="M1487" s="3">
        <v>1980</v>
      </c>
      <c r="N1487" s="3">
        <v>2000</v>
      </c>
      <c r="R1487" s="6">
        <v>5</v>
      </c>
      <c r="S1487" s="6">
        <v>5.2</v>
      </c>
      <c r="T1487" s="6">
        <v>10.6</v>
      </c>
      <c r="X1487" s="11">
        <v>50</v>
      </c>
      <c r="Y1487" s="11">
        <v>13</v>
      </c>
      <c r="Z1487" s="12" t="s">
        <v>2444</v>
      </c>
      <c r="AA1487" s="13" t="s">
        <v>2371</v>
      </c>
      <c r="AK1487" s="7" t="s">
        <v>2119</v>
      </c>
      <c r="AN1487" s="8" t="s">
        <v>2424</v>
      </c>
      <c r="AO1487" s="25" t="s">
        <v>2470</v>
      </c>
    </row>
    <row r="1488" spans="1:41" x14ac:dyDescent="0.25">
      <c r="A1488" s="8" t="s">
        <v>2006</v>
      </c>
      <c r="B1488" s="8" t="s">
        <v>53</v>
      </c>
      <c r="C1488" s="15" t="s">
        <v>2357</v>
      </c>
      <c r="D1488" s="7" t="s">
        <v>2471</v>
      </c>
      <c r="E1488" s="15" t="s">
        <v>45</v>
      </c>
      <c r="I1488" s="2">
        <v>211</v>
      </c>
      <c r="K1488" s="5">
        <v>1</v>
      </c>
      <c r="M1488" s="3">
        <v>1980</v>
      </c>
      <c r="N1488" s="3">
        <v>2000</v>
      </c>
      <c r="R1488" s="6">
        <v>6</v>
      </c>
      <c r="S1488" s="6">
        <v>6.5</v>
      </c>
      <c r="T1488" s="6">
        <v>12.5</v>
      </c>
      <c r="Z1488" s="12" t="s">
        <v>2472</v>
      </c>
      <c r="AE1488" s="14">
        <v>6</v>
      </c>
      <c r="AF1488" s="14" t="s">
        <v>50</v>
      </c>
      <c r="AH1488" s="14" t="s">
        <v>50</v>
      </c>
      <c r="AK1488" s="7" t="s">
        <v>2473</v>
      </c>
      <c r="AL1488" s="5">
        <v>4.7</v>
      </c>
      <c r="AO1488" s="25" t="s">
        <v>2474</v>
      </c>
    </row>
    <row r="1489" spans="1:41" x14ac:dyDescent="0.25">
      <c r="A1489" s="8" t="s">
        <v>2006</v>
      </c>
      <c r="B1489" s="8" t="s">
        <v>53</v>
      </c>
      <c r="C1489" s="15" t="s">
        <v>2357</v>
      </c>
      <c r="D1489" s="7" t="s">
        <v>2475</v>
      </c>
      <c r="E1489" s="15" t="s">
        <v>45</v>
      </c>
      <c r="F1489" s="8" t="s">
        <v>61</v>
      </c>
      <c r="I1489" s="2">
        <v>180</v>
      </c>
      <c r="J1489" s="2">
        <v>244</v>
      </c>
      <c r="K1489" s="5">
        <v>0</v>
      </c>
      <c r="M1489" s="3">
        <v>1992</v>
      </c>
      <c r="N1489" s="3">
        <v>1998</v>
      </c>
      <c r="S1489" s="6">
        <v>5</v>
      </c>
      <c r="T1489" s="6">
        <v>12.5</v>
      </c>
      <c r="AA1489" s="13">
        <v>3.25</v>
      </c>
      <c r="AB1489" s="13">
        <v>4.5</v>
      </c>
      <c r="AE1489" s="14">
        <v>6</v>
      </c>
      <c r="AF1489" s="14" t="s">
        <v>50</v>
      </c>
      <c r="AG1489" s="14" t="s">
        <v>50</v>
      </c>
      <c r="AH1489" s="14" t="s">
        <v>50</v>
      </c>
      <c r="AJ1489" s="5">
        <v>110</v>
      </c>
      <c r="AK1489" s="7" t="s">
        <v>2476</v>
      </c>
    </row>
    <row r="1490" spans="1:41" x14ac:dyDescent="0.25">
      <c r="A1490" s="8" t="s">
        <v>2006</v>
      </c>
      <c r="B1490" s="8" t="s">
        <v>53</v>
      </c>
      <c r="C1490" s="15" t="s">
        <v>2357</v>
      </c>
      <c r="D1490" s="7" t="s">
        <v>2477</v>
      </c>
      <c r="E1490" s="15" t="s">
        <v>45</v>
      </c>
      <c r="I1490" s="2">
        <v>211</v>
      </c>
      <c r="J1490" s="2">
        <v>214</v>
      </c>
      <c r="K1490" s="5">
        <v>2</v>
      </c>
      <c r="M1490" s="3">
        <v>1988</v>
      </c>
      <c r="N1490" s="3">
        <v>2002</v>
      </c>
      <c r="Q1490" s="6">
        <v>42.666666666666664</v>
      </c>
      <c r="R1490" s="6">
        <v>5</v>
      </c>
      <c r="S1490" s="6">
        <v>5.2</v>
      </c>
      <c r="T1490" s="6">
        <v>10.6</v>
      </c>
      <c r="X1490" s="11">
        <v>50</v>
      </c>
      <c r="Y1490" s="11">
        <v>14.2</v>
      </c>
      <c r="Z1490" s="12" t="s">
        <v>2478</v>
      </c>
      <c r="AA1490" s="13">
        <v>3.25</v>
      </c>
      <c r="AB1490" s="13">
        <v>3.85</v>
      </c>
      <c r="AK1490" s="7" t="s">
        <v>658</v>
      </c>
      <c r="AN1490" s="8" t="s">
        <v>2405</v>
      </c>
    </row>
    <row r="1491" spans="1:41" x14ac:dyDescent="0.25">
      <c r="A1491" s="8" t="s">
        <v>2006</v>
      </c>
      <c r="B1491" s="8" t="s">
        <v>53</v>
      </c>
      <c r="C1491" s="15" t="s">
        <v>2357</v>
      </c>
      <c r="D1491" s="7" t="s">
        <v>2479</v>
      </c>
      <c r="I1491" s="2">
        <v>156</v>
      </c>
      <c r="K1491" s="5">
        <v>6</v>
      </c>
      <c r="M1491" s="3">
        <v>2014</v>
      </c>
      <c r="N1491" s="3">
        <v>2019</v>
      </c>
      <c r="AA1491" s="13">
        <v>2.8</v>
      </c>
      <c r="AJ1491" s="5">
        <v>89</v>
      </c>
      <c r="AK1491" s="7" t="s">
        <v>2480</v>
      </c>
      <c r="AO1491" s="25" t="s">
        <v>2481</v>
      </c>
    </row>
    <row r="1492" spans="1:41" x14ac:dyDescent="0.25">
      <c r="A1492" s="8" t="s">
        <v>2006</v>
      </c>
      <c r="B1492" s="8" t="s">
        <v>53</v>
      </c>
      <c r="C1492" s="15" t="s">
        <v>2357</v>
      </c>
      <c r="D1492" s="7" t="s">
        <v>2482</v>
      </c>
      <c r="E1492" s="15" t="s">
        <v>45</v>
      </c>
      <c r="I1492" s="2">
        <v>177</v>
      </c>
      <c r="K1492" s="5">
        <v>6</v>
      </c>
      <c r="M1492" s="3">
        <v>2013</v>
      </c>
      <c r="N1492" s="3">
        <v>2019</v>
      </c>
      <c r="S1492" s="6">
        <v>4.5</v>
      </c>
      <c r="AA1492" s="13">
        <v>2.8</v>
      </c>
      <c r="AE1492" s="14">
        <v>4</v>
      </c>
      <c r="AJ1492" s="5">
        <v>89</v>
      </c>
      <c r="AK1492" s="7" t="s">
        <v>2480</v>
      </c>
      <c r="AO1492" s="25" t="s">
        <v>2483</v>
      </c>
    </row>
    <row r="1493" spans="1:41" x14ac:dyDescent="0.25">
      <c r="A1493" s="8" t="s">
        <v>2006</v>
      </c>
      <c r="B1493" s="8" t="s">
        <v>53</v>
      </c>
      <c r="C1493" s="15" t="s">
        <v>2357</v>
      </c>
      <c r="D1493" s="7" t="s">
        <v>2484</v>
      </c>
      <c r="E1493" s="15" t="s">
        <v>45</v>
      </c>
      <c r="I1493" s="2">
        <v>240</v>
      </c>
      <c r="M1493" s="3">
        <v>1998</v>
      </c>
    </row>
    <row r="1494" spans="1:41" x14ac:dyDescent="0.25">
      <c r="A1494" s="8" t="s">
        <v>2006</v>
      </c>
      <c r="B1494" s="8" t="s">
        <v>43</v>
      </c>
      <c r="C1494" s="15" t="s">
        <v>2357</v>
      </c>
      <c r="D1494" s="7" t="s">
        <v>2485</v>
      </c>
      <c r="E1494" s="15" t="s">
        <v>45</v>
      </c>
      <c r="M1494" s="3">
        <v>1951</v>
      </c>
      <c r="N1494" s="3">
        <v>1953</v>
      </c>
      <c r="AN1494" s="8" t="s">
        <v>2486</v>
      </c>
    </row>
    <row r="1495" spans="1:41" x14ac:dyDescent="0.25">
      <c r="A1495" s="8" t="s">
        <v>2006</v>
      </c>
      <c r="B1495" s="8" t="s">
        <v>43</v>
      </c>
      <c r="C1495" s="15" t="s">
        <v>2357</v>
      </c>
      <c r="D1495" s="7" t="s">
        <v>2487</v>
      </c>
      <c r="E1495" s="15" t="s">
        <v>45</v>
      </c>
      <c r="M1495" s="3">
        <v>1953</v>
      </c>
      <c r="N1495" s="3">
        <v>1957</v>
      </c>
      <c r="T1495" s="6">
        <v>3.15</v>
      </c>
      <c r="AN1495" s="8" t="s">
        <v>2488</v>
      </c>
    </row>
    <row r="1496" spans="1:41" x14ac:dyDescent="0.25">
      <c r="A1496" s="8" t="s">
        <v>2006</v>
      </c>
      <c r="B1496" s="8" t="s">
        <v>53</v>
      </c>
      <c r="C1496" s="15" t="s">
        <v>2357</v>
      </c>
      <c r="D1496" s="7" t="s">
        <v>2489</v>
      </c>
      <c r="E1496" s="15" t="s">
        <v>45</v>
      </c>
      <c r="F1496" s="8" t="s">
        <v>90</v>
      </c>
      <c r="I1496" s="2">
        <v>177</v>
      </c>
      <c r="K1496" s="14">
        <v>3</v>
      </c>
      <c r="M1496" s="3">
        <v>2006</v>
      </c>
      <c r="AE1496" s="14">
        <v>4</v>
      </c>
      <c r="AJ1496" s="5">
        <v>90</v>
      </c>
    </row>
    <row r="1497" spans="1:41" x14ac:dyDescent="0.25">
      <c r="A1497" s="8" t="s">
        <v>2006</v>
      </c>
      <c r="B1497" s="8" t="s">
        <v>43</v>
      </c>
      <c r="C1497" s="15" t="s">
        <v>2357</v>
      </c>
      <c r="D1497" s="7" t="s">
        <v>2490</v>
      </c>
      <c r="E1497" s="15" t="s">
        <v>70</v>
      </c>
      <c r="F1497" s="8" t="s">
        <v>61</v>
      </c>
      <c r="G1497" s="4">
        <v>2</v>
      </c>
      <c r="I1497" s="2">
        <v>150</v>
      </c>
      <c r="J1497" s="2">
        <v>177</v>
      </c>
      <c r="K1497" s="14">
        <v>3</v>
      </c>
      <c r="L1497" s="5">
        <v>4</v>
      </c>
      <c r="M1497" s="3">
        <v>2000</v>
      </c>
      <c r="N1497" s="3">
        <v>2013</v>
      </c>
      <c r="R1497" s="6">
        <v>3.5</v>
      </c>
      <c r="S1497" s="6">
        <v>4.5999999999999996</v>
      </c>
      <c r="T1497" s="6">
        <v>7.5</v>
      </c>
      <c r="X1497" s="11">
        <v>33.700000000000003</v>
      </c>
      <c r="Y1497" s="11" t="s">
        <v>2491</v>
      </c>
      <c r="Z1497" s="12" t="s">
        <v>2492</v>
      </c>
      <c r="AA1497" s="13">
        <v>3.08</v>
      </c>
      <c r="AB1497" s="13">
        <v>3.6</v>
      </c>
      <c r="AC1497" s="14" t="s">
        <v>50</v>
      </c>
      <c r="AD1497" s="14" t="s">
        <v>50</v>
      </c>
      <c r="AE1497" s="14">
        <v>4</v>
      </c>
      <c r="AG1497" s="14" t="s">
        <v>50</v>
      </c>
      <c r="AJ1497" s="5">
        <v>85</v>
      </c>
      <c r="AK1497" s="7" t="s">
        <v>2493</v>
      </c>
      <c r="AN1497" s="8" t="s">
        <v>2494</v>
      </c>
      <c r="AO1497" s="25" t="s">
        <v>2495</v>
      </c>
    </row>
    <row r="1498" spans="1:41" x14ac:dyDescent="0.25">
      <c r="A1498" s="8" t="s">
        <v>2006</v>
      </c>
      <c r="B1498" s="8" t="s">
        <v>43</v>
      </c>
      <c r="C1498" s="15" t="s">
        <v>2357</v>
      </c>
      <c r="D1498" s="7" t="s">
        <v>2496</v>
      </c>
      <c r="E1498" s="15" t="s">
        <v>45</v>
      </c>
      <c r="G1498" s="4">
        <v>2</v>
      </c>
      <c r="H1498" s="4">
        <v>3</v>
      </c>
      <c r="I1498" s="2">
        <v>150</v>
      </c>
      <c r="K1498" s="14">
        <v>3</v>
      </c>
      <c r="R1498" s="6">
        <v>3.5</v>
      </c>
      <c r="S1498" s="6">
        <v>4</v>
      </c>
      <c r="T1498" s="6">
        <v>7.5</v>
      </c>
      <c r="W1498" s="10">
        <v>80</v>
      </c>
      <c r="X1498" s="11">
        <v>44</v>
      </c>
      <c r="Z1498" s="12" t="s">
        <v>2497</v>
      </c>
      <c r="AA1498" s="13">
        <v>3.25</v>
      </c>
      <c r="AB1498" s="13">
        <v>4.0999999999999996</v>
      </c>
      <c r="AC1498" s="14" t="s">
        <v>50</v>
      </c>
      <c r="AD1498" s="14" t="s">
        <v>50</v>
      </c>
      <c r="AE1498" s="14">
        <v>4</v>
      </c>
      <c r="AF1498" s="14" t="s">
        <v>50</v>
      </c>
      <c r="AH1498" s="14" t="s">
        <v>50</v>
      </c>
      <c r="AI1498" s="14" t="s">
        <v>47</v>
      </c>
      <c r="AK1498" s="7" t="s">
        <v>2493</v>
      </c>
      <c r="AL1498" s="5">
        <v>4.5</v>
      </c>
      <c r="AN1498" s="8" t="s">
        <v>2498</v>
      </c>
      <c r="AO1498" s="25" t="s">
        <v>2499</v>
      </c>
    </row>
    <row r="1499" spans="1:41" x14ac:dyDescent="0.25">
      <c r="A1499" s="8" t="s">
        <v>2006</v>
      </c>
      <c r="B1499" s="8" t="s">
        <v>53</v>
      </c>
      <c r="C1499" s="15" t="s">
        <v>2357</v>
      </c>
      <c r="D1499" s="7" t="s">
        <v>2500</v>
      </c>
      <c r="E1499" s="15" t="s">
        <v>45</v>
      </c>
      <c r="I1499" s="2">
        <v>177</v>
      </c>
      <c r="K1499" s="5">
        <v>6</v>
      </c>
      <c r="M1499" s="3">
        <v>2014</v>
      </c>
      <c r="N1499" s="3">
        <v>2019</v>
      </c>
      <c r="AA1499" s="13">
        <v>3</v>
      </c>
      <c r="AJ1499" s="5">
        <v>89</v>
      </c>
      <c r="AK1499" s="7" t="s">
        <v>838</v>
      </c>
      <c r="AO1499" s="25" t="s">
        <v>2501</v>
      </c>
    </row>
    <row r="1500" spans="1:41" x14ac:dyDescent="0.25">
      <c r="A1500" s="8" t="s">
        <v>2006</v>
      </c>
      <c r="B1500" s="8" t="s">
        <v>53</v>
      </c>
      <c r="C1500" s="15" t="s">
        <v>2357</v>
      </c>
      <c r="D1500" s="7" t="s">
        <v>2502</v>
      </c>
      <c r="E1500" s="15" t="s">
        <v>70</v>
      </c>
      <c r="F1500" s="8" t="s">
        <v>61</v>
      </c>
      <c r="G1500" s="4">
        <v>2</v>
      </c>
      <c r="I1500" s="2">
        <v>177</v>
      </c>
      <c r="J1500" s="2">
        <v>231</v>
      </c>
      <c r="K1500" s="14">
        <v>3</v>
      </c>
      <c r="L1500" s="5">
        <v>5</v>
      </c>
      <c r="M1500" s="3">
        <v>2000</v>
      </c>
      <c r="N1500" s="3">
        <v>2013</v>
      </c>
      <c r="R1500" s="6">
        <v>6.4</v>
      </c>
      <c r="S1500" s="6">
        <v>7</v>
      </c>
      <c r="T1500" s="6">
        <v>11.99</v>
      </c>
      <c r="X1500" s="11">
        <v>40</v>
      </c>
      <c r="Y1500" s="11" t="s">
        <v>2503</v>
      </c>
      <c r="Z1500" s="12" t="s">
        <v>2504</v>
      </c>
      <c r="AA1500" s="13">
        <v>3.08</v>
      </c>
      <c r="AB1500" s="13">
        <v>3.6</v>
      </c>
      <c r="AC1500" s="14" t="s">
        <v>50</v>
      </c>
      <c r="AD1500" s="14" t="s">
        <v>50</v>
      </c>
      <c r="AE1500" s="14" t="s">
        <v>815</v>
      </c>
      <c r="AG1500" s="14" t="s">
        <v>50</v>
      </c>
      <c r="AJ1500" s="5">
        <v>85</v>
      </c>
      <c r="AK1500" s="7" t="s">
        <v>2505</v>
      </c>
      <c r="AL1500" s="5">
        <v>3.6</v>
      </c>
      <c r="AN1500" s="8" t="s">
        <v>2506</v>
      </c>
      <c r="AO1500" s="25" t="s">
        <v>2507</v>
      </c>
    </row>
    <row r="1501" spans="1:41" x14ac:dyDescent="0.25">
      <c r="A1501" s="8" t="s">
        <v>2006</v>
      </c>
      <c r="B1501" s="8" t="s">
        <v>43</v>
      </c>
      <c r="C1501" s="15" t="s">
        <v>2357</v>
      </c>
      <c r="D1501" s="7" t="s">
        <v>2508</v>
      </c>
      <c r="E1501" s="15" t="s">
        <v>45</v>
      </c>
      <c r="M1501" s="3">
        <v>2014</v>
      </c>
      <c r="AN1501" s="8" t="s">
        <v>2509</v>
      </c>
    </row>
    <row r="1502" spans="1:41" x14ac:dyDescent="0.25">
      <c r="A1502" s="8" t="s">
        <v>2006</v>
      </c>
      <c r="B1502" s="8" t="s">
        <v>43</v>
      </c>
      <c r="C1502" s="15" t="s">
        <v>2357</v>
      </c>
      <c r="D1502" s="7" t="s">
        <v>2510</v>
      </c>
      <c r="E1502" s="15" t="s">
        <v>45</v>
      </c>
      <c r="F1502" s="8" t="s">
        <v>61</v>
      </c>
      <c r="G1502" s="4">
        <v>2</v>
      </c>
      <c r="H1502" s="4">
        <v>3</v>
      </c>
      <c r="I1502" s="2">
        <v>177</v>
      </c>
      <c r="J1502" s="2">
        <v>218</v>
      </c>
      <c r="K1502" s="14">
        <v>3</v>
      </c>
      <c r="L1502" s="5">
        <v>5</v>
      </c>
      <c r="M1502" s="3">
        <v>2000</v>
      </c>
      <c r="N1502" s="3">
        <v>2013</v>
      </c>
      <c r="Q1502" s="6">
        <v>25.5</v>
      </c>
      <c r="R1502" s="6">
        <v>4</v>
      </c>
      <c r="S1502" s="6">
        <v>4.5</v>
      </c>
      <c r="T1502" s="6">
        <v>8.5</v>
      </c>
      <c r="U1502" s="9">
        <v>0.7</v>
      </c>
      <c r="V1502" s="9">
        <v>0.46</v>
      </c>
      <c r="W1502" s="10">
        <v>80</v>
      </c>
      <c r="X1502" s="11">
        <v>44</v>
      </c>
      <c r="Z1502" s="12" t="s">
        <v>2511</v>
      </c>
      <c r="AA1502" s="13">
        <v>3.25</v>
      </c>
      <c r="AB1502" s="13">
        <v>4.0999999999999996</v>
      </c>
      <c r="AC1502" s="14" t="s">
        <v>50</v>
      </c>
      <c r="AD1502" s="14" t="s">
        <v>50</v>
      </c>
      <c r="AE1502" s="14">
        <v>4</v>
      </c>
      <c r="AF1502" s="14" t="s">
        <v>50</v>
      </c>
      <c r="AH1502" s="14" t="s">
        <v>50</v>
      </c>
      <c r="AI1502" s="14" t="s">
        <v>47</v>
      </c>
      <c r="AJ1502" s="5">
        <v>95</v>
      </c>
      <c r="AK1502" s="7" t="s">
        <v>2512</v>
      </c>
      <c r="AL1502" s="5">
        <v>4.5999999999999996</v>
      </c>
      <c r="AN1502" s="8" t="s">
        <v>2513</v>
      </c>
      <c r="AO1502" s="25" t="s">
        <v>2514</v>
      </c>
    </row>
    <row r="1503" spans="1:41" x14ac:dyDescent="0.25">
      <c r="A1503" s="8" t="s">
        <v>2006</v>
      </c>
      <c r="B1503" s="8" t="s">
        <v>43</v>
      </c>
      <c r="C1503" s="15" t="s">
        <v>2357</v>
      </c>
      <c r="D1503" s="7" t="s">
        <v>2515</v>
      </c>
      <c r="E1503" s="15" t="s">
        <v>45</v>
      </c>
      <c r="M1503" s="3">
        <v>1953</v>
      </c>
      <c r="N1503" s="3">
        <v>1956</v>
      </c>
      <c r="AN1503" s="8" t="s">
        <v>2307</v>
      </c>
    </row>
    <row r="1504" spans="1:41" x14ac:dyDescent="0.25">
      <c r="A1504" s="8" t="s">
        <v>2006</v>
      </c>
      <c r="B1504" s="8" t="s">
        <v>53</v>
      </c>
      <c r="C1504" s="15" t="s">
        <v>2357</v>
      </c>
      <c r="D1504" s="7" t="s">
        <v>2516</v>
      </c>
      <c r="E1504" s="15" t="s">
        <v>70</v>
      </c>
      <c r="F1504" s="8" t="s">
        <v>61</v>
      </c>
      <c r="I1504" s="2">
        <v>231</v>
      </c>
      <c r="K1504" s="5">
        <v>4</v>
      </c>
      <c r="L1504" s="5">
        <v>6</v>
      </c>
      <c r="M1504" s="3">
        <v>2015</v>
      </c>
      <c r="N1504" s="3">
        <v>2019</v>
      </c>
      <c r="T1504" s="6">
        <v>10</v>
      </c>
      <c r="Z1504" s="12" t="s">
        <v>2517</v>
      </c>
      <c r="AA1504" s="13">
        <v>3.8</v>
      </c>
      <c r="AB1504" s="13">
        <v>3.85</v>
      </c>
      <c r="AE1504" s="14">
        <v>4</v>
      </c>
      <c r="AF1504" s="14" t="s">
        <v>50</v>
      </c>
      <c r="AH1504" s="14" t="s">
        <v>50</v>
      </c>
      <c r="AJ1504" s="5">
        <v>89</v>
      </c>
      <c r="AK1504" s="7" t="s">
        <v>2518</v>
      </c>
      <c r="AL1504" s="5">
        <v>4.3499999999999996</v>
      </c>
      <c r="AN1504" s="8" t="s">
        <v>2519</v>
      </c>
      <c r="AO1504" s="25" t="s">
        <v>2520</v>
      </c>
    </row>
    <row r="1505" spans="1:41" x14ac:dyDescent="0.25">
      <c r="A1505" s="8" t="s">
        <v>2006</v>
      </c>
      <c r="B1505" s="8" t="s">
        <v>43</v>
      </c>
      <c r="C1505" s="15" t="s">
        <v>2357</v>
      </c>
      <c r="D1505" s="7" t="s">
        <v>2521</v>
      </c>
      <c r="I1505" s="2">
        <v>70</v>
      </c>
      <c r="T1505" s="6">
        <v>5.5</v>
      </c>
    </row>
    <row r="1506" spans="1:41" x14ac:dyDescent="0.25">
      <c r="A1506" s="8" t="s">
        <v>2006</v>
      </c>
      <c r="B1506" s="8" t="s">
        <v>53</v>
      </c>
      <c r="C1506" s="15" t="s">
        <v>2357</v>
      </c>
      <c r="D1506" s="7" t="s">
        <v>2522</v>
      </c>
      <c r="E1506" s="15" t="s">
        <v>45</v>
      </c>
      <c r="F1506" s="8" t="s">
        <v>90</v>
      </c>
      <c r="I1506" s="2">
        <v>170</v>
      </c>
      <c r="J1506" s="2">
        <v>230</v>
      </c>
      <c r="K1506" s="5">
        <v>4</v>
      </c>
      <c r="L1506" s="5">
        <v>6</v>
      </c>
      <c r="M1506" s="3">
        <v>2013</v>
      </c>
      <c r="N1506" s="3">
        <v>2019</v>
      </c>
      <c r="R1506" s="6">
        <v>7</v>
      </c>
      <c r="S1506" s="6">
        <v>5.4</v>
      </c>
      <c r="T1506" s="6">
        <v>13.8</v>
      </c>
      <c r="AA1506" s="13">
        <v>3</v>
      </c>
      <c r="AJ1506" s="5">
        <v>89</v>
      </c>
      <c r="AK1506" s="7" t="s">
        <v>838</v>
      </c>
      <c r="AO1506" s="25" t="s">
        <v>2523</v>
      </c>
    </row>
    <row r="1507" spans="1:41" x14ac:dyDescent="0.25">
      <c r="A1507" s="8" t="s">
        <v>2006</v>
      </c>
      <c r="B1507" s="8" t="s">
        <v>53</v>
      </c>
      <c r="C1507" s="15" t="s">
        <v>2357</v>
      </c>
      <c r="D1507" s="7" t="s">
        <v>2524</v>
      </c>
      <c r="E1507" s="15" t="s">
        <v>221</v>
      </c>
      <c r="I1507" s="2">
        <v>272</v>
      </c>
      <c r="K1507" s="5">
        <v>6</v>
      </c>
      <c r="M1507" s="3">
        <v>2015</v>
      </c>
      <c r="N1507" s="3">
        <v>2019</v>
      </c>
      <c r="T1507" s="6">
        <v>14</v>
      </c>
      <c r="Z1507" s="12" t="s">
        <v>2525</v>
      </c>
      <c r="AE1507" s="14">
        <v>6</v>
      </c>
      <c r="AJ1507" s="5">
        <v>89</v>
      </c>
      <c r="AK1507" s="7" t="s">
        <v>838</v>
      </c>
      <c r="AO1507" s="25" t="s">
        <v>2526</v>
      </c>
    </row>
    <row r="1508" spans="1:41" x14ac:dyDescent="0.25">
      <c r="A1508" s="8" t="s">
        <v>2006</v>
      </c>
      <c r="B1508" s="8" t="s">
        <v>53</v>
      </c>
      <c r="C1508" s="15" t="s">
        <v>2357</v>
      </c>
      <c r="D1508" s="7" t="s">
        <v>2527</v>
      </c>
      <c r="E1508" s="15" t="s">
        <v>45</v>
      </c>
      <c r="I1508" s="2">
        <v>299</v>
      </c>
      <c r="K1508" s="5">
        <v>6</v>
      </c>
      <c r="M1508" s="3">
        <v>2013</v>
      </c>
      <c r="N1508" s="3">
        <v>2019</v>
      </c>
      <c r="T1508" s="6">
        <v>14</v>
      </c>
      <c r="AJ1508" s="5">
        <v>89</v>
      </c>
      <c r="AK1508" s="7" t="s">
        <v>838</v>
      </c>
    </row>
    <row r="1509" spans="1:41" x14ac:dyDescent="0.25">
      <c r="A1509" s="8" t="s">
        <v>2006</v>
      </c>
      <c r="B1509" s="8" t="s">
        <v>43</v>
      </c>
      <c r="C1509" s="15" t="s">
        <v>2357</v>
      </c>
      <c r="D1509" s="7" t="s">
        <v>2528</v>
      </c>
      <c r="E1509" s="15" t="s">
        <v>221</v>
      </c>
      <c r="F1509" s="8" t="s">
        <v>61</v>
      </c>
      <c r="G1509" s="4">
        <v>2</v>
      </c>
      <c r="H1509" s="4">
        <v>4</v>
      </c>
      <c r="I1509" s="2">
        <v>130</v>
      </c>
      <c r="J1509" s="2">
        <v>240</v>
      </c>
      <c r="M1509" s="3">
        <v>1975</v>
      </c>
      <c r="N1509" s="3">
        <v>1993</v>
      </c>
      <c r="O1509" s="6">
        <v>22</v>
      </c>
      <c r="P1509" s="6">
        <v>26</v>
      </c>
      <c r="Q1509" s="6">
        <v>24</v>
      </c>
      <c r="R1509" s="6">
        <v>4.9000000000000004</v>
      </c>
      <c r="S1509" s="6">
        <v>3</v>
      </c>
      <c r="T1509" s="6">
        <v>7.5</v>
      </c>
      <c r="U1509" s="9">
        <v>0.6</v>
      </c>
      <c r="V1509" s="9">
        <v>0.42</v>
      </c>
      <c r="W1509" s="10">
        <v>120</v>
      </c>
      <c r="X1509" s="11">
        <v>44</v>
      </c>
      <c r="Y1509" s="11">
        <v>14.2</v>
      </c>
      <c r="Z1509" s="12" t="s">
        <v>2529</v>
      </c>
      <c r="AA1509" s="13" t="s">
        <v>2427</v>
      </c>
      <c r="AB1509" s="13">
        <v>3.7</v>
      </c>
      <c r="AC1509" s="14" t="s">
        <v>47</v>
      </c>
      <c r="AD1509" s="14" t="s">
        <v>47</v>
      </c>
      <c r="AE1509" s="14">
        <v>6</v>
      </c>
      <c r="AF1509" s="14" t="s">
        <v>50</v>
      </c>
      <c r="AG1509" s="14" t="s">
        <v>50</v>
      </c>
      <c r="AH1509" s="14" t="s">
        <v>50</v>
      </c>
      <c r="AI1509" s="14" t="s">
        <v>50</v>
      </c>
      <c r="AJ1509" s="5">
        <v>86</v>
      </c>
      <c r="AK1509" s="7" t="s">
        <v>2530</v>
      </c>
      <c r="AL1509" s="5">
        <v>4.09</v>
      </c>
      <c r="AN1509" s="8" t="s">
        <v>2531</v>
      </c>
      <c r="AO1509" s="25" t="s">
        <v>2532</v>
      </c>
    </row>
    <row r="1510" spans="1:41" x14ac:dyDescent="0.25">
      <c r="A1510" s="8" t="s">
        <v>2006</v>
      </c>
      <c r="B1510" s="8" t="s">
        <v>53</v>
      </c>
      <c r="C1510" s="15" t="s">
        <v>2357</v>
      </c>
      <c r="D1510" s="7" t="s">
        <v>2533</v>
      </c>
      <c r="E1510" s="15" t="s">
        <v>1543</v>
      </c>
      <c r="G1510" s="4">
        <v>2</v>
      </c>
      <c r="H1510" s="4">
        <v>6</v>
      </c>
      <c r="I1510" s="2">
        <v>210</v>
      </c>
      <c r="M1510" s="3">
        <v>1992</v>
      </c>
      <c r="N1510" s="3">
        <v>1993</v>
      </c>
      <c r="R1510" s="6">
        <v>7.26</v>
      </c>
      <c r="T1510" s="6">
        <v>12.58</v>
      </c>
      <c r="AA1510" s="13">
        <v>3.85</v>
      </c>
      <c r="AE1510" s="14">
        <v>6</v>
      </c>
      <c r="AF1510" s="14" t="s">
        <v>50</v>
      </c>
      <c r="AH1510" s="14" t="s">
        <v>50</v>
      </c>
      <c r="AJ1510" s="5">
        <v>89</v>
      </c>
      <c r="AK1510" s="7" t="s">
        <v>2534</v>
      </c>
      <c r="AN1510" s="8" t="s">
        <v>2535</v>
      </c>
      <c r="AO1510" s="25" t="s">
        <v>2536</v>
      </c>
    </row>
    <row r="1511" spans="1:41" x14ac:dyDescent="0.25">
      <c r="A1511" s="8" t="s">
        <v>2006</v>
      </c>
      <c r="B1511" s="8" t="s">
        <v>53</v>
      </c>
      <c r="C1511" s="15" t="s">
        <v>2357</v>
      </c>
      <c r="D1511" s="7" t="s">
        <v>2537</v>
      </c>
      <c r="E1511" s="15" t="s">
        <v>45</v>
      </c>
      <c r="F1511" s="8" t="s">
        <v>61</v>
      </c>
      <c r="G1511" s="4">
        <v>2</v>
      </c>
      <c r="I1511" s="2">
        <v>231</v>
      </c>
      <c r="J1511" s="2">
        <v>280</v>
      </c>
      <c r="K1511" s="14">
        <v>3</v>
      </c>
      <c r="L1511" s="5">
        <v>5</v>
      </c>
      <c r="M1511" s="3">
        <v>2000</v>
      </c>
      <c r="N1511" s="3">
        <v>2013</v>
      </c>
      <c r="R1511" s="6">
        <v>7</v>
      </c>
      <c r="S1511" s="6">
        <v>7.2</v>
      </c>
      <c r="T1511" s="6">
        <v>14</v>
      </c>
      <c r="X1511" s="11">
        <v>42</v>
      </c>
      <c r="Y1511" s="11" t="s">
        <v>2538</v>
      </c>
      <c r="Z1511" s="12" t="s">
        <v>2539</v>
      </c>
      <c r="AA1511" s="13">
        <v>3.35</v>
      </c>
      <c r="AB1511" s="13">
        <v>3.9</v>
      </c>
      <c r="AC1511" s="14" t="s">
        <v>50</v>
      </c>
      <c r="AD1511" s="14" t="s">
        <v>50</v>
      </c>
      <c r="AE1511" s="14">
        <v>6</v>
      </c>
      <c r="AG1511" s="14" t="s">
        <v>50</v>
      </c>
      <c r="AJ1511" s="5">
        <v>90</v>
      </c>
      <c r="AK1511" s="7" t="s">
        <v>2540</v>
      </c>
      <c r="AL1511" s="5">
        <v>3.45</v>
      </c>
      <c r="AN1511" s="8" t="s">
        <v>2541</v>
      </c>
      <c r="AO1511" s="25" t="s">
        <v>2523</v>
      </c>
    </row>
    <row r="1512" spans="1:41" x14ac:dyDescent="0.25">
      <c r="A1512" s="8" t="s">
        <v>2006</v>
      </c>
      <c r="B1512" s="8" t="s">
        <v>53</v>
      </c>
      <c r="C1512" s="15" t="s">
        <v>2357</v>
      </c>
      <c r="D1512" s="7" t="s">
        <v>2542</v>
      </c>
      <c r="E1512" s="15" t="s">
        <v>45</v>
      </c>
      <c r="F1512" s="8" t="s">
        <v>61</v>
      </c>
      <c r="G1512" s="4">
        <v>2</v>
      </c>
      <c r="I1512" s="2">
        <v>218</v>
      </c>
      <c r="K1512" s="29">
        <v>3</v>
      </c>
      <c r="L1512" s="5">
        <v>5</v>
      </c>
      <c r="M1512" s="3">
        <v>2000</v>
      </c>
      <c r="N1512" s="3">
        <v>2013</v>
      </c>
      <c r="T1512" s="6">
        <v>12.5</v>
      </c>
      <c r="U1512" s="9">
        <v>0.45</v>
      </c>
      <c r="V1512" s="9">
        <v>0.38</v>
      </c>
      <c r="W1512" s="10">
        <v>46</v>
      </c>
      <c r="X1512" s="11">
        <v>47.5</v>
      </c>
      <c r="Y1512" s="11">
        <v>8.1</v>
      </c>
      <c r="Z1512" s="12" t="s">
        <v>2543</v>
      </c>
      <c r="AA1512" s="13">
        <v>3.25</v>
      </c>
      <c r="AB1512" s="13">
        <v>3.85</v>
      </c>
      <c r="AC1512" s="14" t="s">
        <v>50</v>
      </c>
      <c r="AE1512" s="14">
        <v>4</v>
      </c>
      <c r="AF1512" s="14" t="s">
        <v>50</v>
      </c>
      <c r="AH1512" s="14" t="s">
        <v>50</v>
      </c>
      <c r="AJ1512" s="5">
        <v>90</v>
      </c>
      <c r="AK1512" s="7" t="s">
        <v>2119</v>
      </c>
      <c r="AL1512" s="5">
        <v>4.8</v>
      </c>
      <c r="AN1512" s="8" t="s">
        <v>2544</v>
      </c>
      <c r="AO1512" s="25" t="s">
        <v>2545</v>
      </c>
    </row>
    <row r="1513" spans="1:41" x14ac:dyDescent="0.25">
      <c r="A1513" s="8" t="s">
        <v>2006</v>
      </c>
      <c r="B1513" s="8" t="s">
        <v>53</v>
      </c>
      <c r="C1513" s="15" t="s">
        <v>2357</v>
      </c>
      <c r="D1513" s="7" t="s">
        <v>2546</v>
      </c>
      <c r="E1513" s="15" t="s">
        <v>45</v>
      </c>
      <c r="I1513" s="2">
        <v>231</v>
      </c>
      <c r="K1513" s="5">
        <v>6</v>
      </c>
      <c r="M1513" s="3">
        <v>2013</v>
      </c>
      <c r="N1513" s="3">
        <v>2019</v>
      </c>
      <c r="T1513" s="6">
        <v>14.5</v>
      </c>
      <c r="Z1513" s="12" t="s">
        <v>2547</v>
      </c>
      <c r="AA1513" s="13">
        <v>3.85</v>
      </c>
      <c r="AJ1513" s="5">
        <v>89</v>
      </c>
      <c r="AK1513" s="7" t="s">
        <v>2119</v>
      </c>
      <c r="AL1513" s="5">
        <v>4.0999999999999996</v>
      </c>
    </row>
    <row r="1514" spans="1:41" x14ac:dyDescent="0.25">
      <c r="A1514" s="8" t="s">
        <v>2006</v>
      </c>
      <c r="B1514" s="8" t="s">
        <v>53</v>
      </c>
      <c r="C1514" s="15" t="s">
        <v>2357</v>
      </c>
      <c r="D1514" s="7" t="s">
        <v>2548</v>
      </c>
      <c r="E1514" s="15" t="s">
        <v>45</v>
      </c>
      <c r="I1514" s="2">
        <v>272</v>
      </c>
      <c r="K1514" s="5">
        <v>6</v>
      </c>
      <c r="M1514" s="3">
        <v>2014</v>
      </c>
      <c r="N1514" s="3">
        <v>2019</v>
      </c>
      <c r="T1514" s="6">
        <v>16.5</v>
      </c>
      <c r="Z1514" s="12" t="s">
        <v>2549</v>
      </c>
      <c r="AJ1514" s="5">
        <v>89</v>
      </c>
      <c r="AK1514" s="7" t="s">
        <v>2550</v>
      </c>
    </row>
    <row r="1515" spans="1:41" x14ac:dyDescent="0.25">
      <c r="A1515" s="8" t="s">
        <v>2006</v>
      </c>
      <c r="B1515" s="8" t="s">
        <v>53</v>
      </c>
      <c r="C1515" s="15" t="s">
        <v>2357</v>
      </c>
      <c r="D1515" s="7" t="s">
        <v>2551</v>
      </c>
      <c r="E1515" s="15" t="s">
        <v>45</v>
      </c>
      <c r="K1515" s="5">
        <v>5</v>
      </c>
      <c r="M1515" s="3">
        <v>2016</v>
      </c>
      <c r="N1515" s="3">
        <v>2019</v>
      </c>
      <c r="S1515" s="6">
        <v>5.8</v>
      </c>
      <c r="AJ1515" s="5">
        <v>89</v>
      </c>
      <c r="AK1515" s="7" t="s">
        <v>2550</v>
      </c>
    </row>
    <row r="1516" spans="1:41" x14ac:dyDescent="0.25">
      <c r="A1516" s="8" t="s">
        <v>2006</v>
      </c>
      <c r="B1516" s="8" t="s">
        <v>53</v>
      </c>
      <c r="C1516" s="15" t="s">
        <v>2357</v>
      </c>
      <c r="D1516" s="7" t="s">
        <v>2552</v>
      </c>
      <c r="E1516" s="15" t="s">
        <v>45</v>
      </c>
      <c r="I1516" s="2">
        <v>299</v>
      </c>
      <c r="K1516" s="5">
        <v>6</v>
      </c>
      <c r="M1516" s="3">
        <v>2013</v>
      </c>
      <c r="N1516" s="3">
        <v>2019</v>
      </c>
      <c r="T1516" s="6">
        <v>16.5</v>
      </c>
      <c r="Z1516" s="12" t="s">
        <v>2549</v>
      </c>
      <c r="AJ1516" s="5">
        <v>89</v>
      </c>
      <c r="AK1516" s="7" t="s">
        <v>2550</v>
      </c>
    </row>
    <row r="1517" spans="1:41" x14ac:dyDescent="0.25">
      <c r="A1517" s="8" t="s">
        <v>2006</v>
      </c>
      <c r="B1517" s="8" t="s">
        <v>53</v>
      </c>
      <c r="C1517" s="15" t="s">
        <v>2357</v>
      </c>
      <c r="D1517" s="7" t="s">
        <v>2553</v>
      </c>
      <c r="E1517" s="15" t="s">
        <v>45</v>
      </c>
      <c r="M1517" s="3">
        <v>1982</v>
      </c>
      <c r="N1517" s="3">
        <v>1993</v>
      </c>
    </row>
    <row r="1518" spans="1:41" x14ac:dyDescent="0.25">
      <c r="A1518" s="8" t="s">
        <v>2006</v>
      </c>
      <c r="B1518" s="8" t="s">
        <v>53</v>
      </c>
      <c r="C1518" s="15" t="s">
        <v>2357</v>
      </c>
      <c r="D1518" s="7" t="s">
        <v>2554</v>
      </c>
      <c r="E1518" s="15" t="s">
        <v>45</v>
      </c>
      <c r="M1518" s="3">
        <v>1988</v>
      </c>
      <c r="N1518" s="3">
        <v>1993</v>
      </c>
    </row>
    <row r="1519" spans="1:41" x14ac:dyDescent="0.25">
      <c r="A1519" s="8" t="s">
        <v>2006</v>
      </c>
      <c r="B1519" s="8" t="s">
        <v>43</v>
      </c>
      <c r="C1519" s="15" t="s">
        <v>2357</v>
      </c>
      <c r="D1519" s="7" t="s">
        <v>2555</v>
      </c>
      <c r="E1519" s="15" t="s">
        <v>45</v>
      </c>
      <c r="M1519" s="3">
        <v>1992</v>
      </c>
      <c r="N1519" s="3">
        <v>2000</v>
      </c>
    </row>
    <row r="1520" spans="1:41" x14ac:dyDescent="0.25">
      <c r="A1520" s="8" t="s">
        <v>2006</v>
      </c>
      <c r="B1520" s="8" t="s">
        <v>53</v>
      </c>
      <c r="C1520" s="15" t="s">
        <v>2357</v>
      </c>
      <c r="D1520" s="7" t="s">
        <v>2556</v>
      </c>
      <c r="E1520" s="15" t="s">
        <v>45</v>
      </c>
      <c r="I1520" s="2">
        <v>84</v>
      </c>
      <c r="J1520" s="2">
        <v>120</v>
      </c>
      <c r="S1520" s="6">
        <v>2.7</v>
      </c>
      <c r="X1520" s="11">
        <v>44</v>
      </c>
      <c r="Y1520" s="11">
        <v>10.9</v>
      </c>
      <c r="Z1520" s="12" t="s">
        <v>2557</v>
      </c>
      <c r="AA1520" s="13" t="s">
        <v>2558</v>
      </c>
      <c r="AN1520" s="8" t="s">
        <v>2424</v>
      </c>
    </row>
    <row r="1521" spans="1:41" x14ac:dyDescent="0.25">
      <c r="A1521" s="8" t="s">
        <v>2006</v>
      </c>
      <c r="B1521" s="8" t="s">
        <v>53</v>
      </c>
      <c r="C1521" s="15" t="s">
        <v>2357</v>
      </c>
      <c r="D1521" s="7" t="str">
        <f>C1521</f>
        <v>Unimog</v>
      </c>
      <c r="E1521" s="15" t="s">
        <v>45</v>
      </c>
      <c r="F1521" s="8" t="s">
        <v>61</v>
      </c>
      <c r="I1521" s="2">
        <v>36</v>
      </c>
      <c r="J1521" s="2">
        <v>240</v>
      </c>
      <c r="K1521" s="14">
        <v>0</v>
      </c>
      <c r="L1521" s="5">
        <v>6</v>
      </c>
      <c r="M1521" s="3">
        <v>1951</v>
      </c>
      <c r="N1521" s="3">
        <v>2019</v>
      </c>
      <c r="AE1521" s="14">
        <v>6</v>
      </c>
      <c r="AF1521" s="14" t="s">
        <v>50</v>
      </c>
      <c r="AG1521" s="14" t="s">
        <v>50</v>
      </c>
      <c r="AH1521" s="14" t="s">
        <v>50</v>
      </c>
      <c r="AN1521" s="8" t="s">
        <v>2559</v>
      </c>
      <c r="AO1521" s="25" t="s">
        <v>2560</v>
      </c>
    </row>
    <row r="1522" spans="1:41" x14ac:dyDescent="0.25">
      <c r="A1522" s="8" t="s">
        <v>2006</v>
      </c>
      <c r="B1522" s="8" t="s">
        <v>43</v>
      </c>
      <c r="C1522" s="15" t="s">
        <v>2357</v>
      </c>
      <c r="D1522" s="7" t="s">
        <v>2561</v>
      </c>
      <c r="M1522" s="3">
        <v>1996</v>
      </c>
      <c r="N1522" s="3">
        <v>1998</v>
      </c>
      <c r="AN1522" s="8" t="s">
        <v>2562</v>
      </c>
    </row>
    <row r="1523" spans="1:41" x14ac:dyDescent="0.25">
      <c r="A1523" s="8" t="s">
        <v>2006</v>
      </c>
      <c r="B1523" s="8" t="s">
        <v>43</v>
      </c>
      <c r="C1523" s="15" t="s">
        <v>2563</v>
      </c>
      <c r="D1523" s="7">
        <v>815</v>
      </c>
      <c r="E1523" s="15" t="s">
        <v>45</v>
      </c>
      <c r="F1523" s="8" t="s">
        <v>61</v>
      </c>
      <c r="I1523" s="2">
        <v>152</v>
      </c>
      <c r="M1523" s="3">
        <v>1993</v>
      </c>
      <c r="N1523" s="3">
        <v>2000</v>
      </c>
      <c r="T1523" s="6">
        <v>7.5</v>
      </c>
      <c r="AO1523" s="25" t="s">
        <v>2564</v>
      </c>
    </row>
    <row r="1524" spans="1:41" x14ac:dyDescent="0.25">
      <c r="A1524" s="8" t="s">
        <v>2006</v>
      </c>
      <c r="B1524" s="8" t="s">
        <v>43</v>
      </c>
      <c r="C1524" s="15" t="s">
        <v>2563</v>
      </c>
      <c r="D1524" s="7" t="s">
        <v>2565</v>
      </c>
      <c r="E1524" s="15" t="s">
        <v>2566</v>
      </c>
      <c r="F1524" s="8" t="s">
        <v>61</v>
      </c>
      <c r="G1524" s="4">
        <v>3</v>
      </c>
      <c r="H1524" s="4">
        <v>5</v>
      </c>
      <c r="I1524" s="2">
        <v>136</v>
      </c>
      <c r="J1524" s="2">
        <v>140</v>
      </c>
      <c r="M1524" s="3">
        <v>1983</v>
      </c>
      <c r="N1524" s="3">
        <v>1996</v>
      </c>
      <c r="Q1524" s="6">
        <v>16.5</v>
      </c>
      <c r="R1524" s="6">
        <v>4.4000000000000004</v>
      </c>
      <c r="T1524" s="6">
        <v>7.49</v>
      </c>
      <c r="Z1524" s="12" t="s">
        <v>2567</v>
      </c>
      <c r="AA1524" s="13">
        <v>3.7</v>
      </c>
      <c r="AC1524" s="14" t="s">
        <v>50</v>
      </c>
      <c r="AD1524" s="14" t="s">
        <v>50</v>
      </c>
      <c r="AE1524" s="14">
        <v>6</v>
      </c>
      <c r="AF1524" s="14" t="s">
        <v>47</v>
      </c>
      <c r="AG1524" s="14" t="s">
        <v>47</v>
      </c>
      <c r="AH1524" s="14" t="s">
        <v>47</v>
      </c>
      <c r="AI1524" s="14" t="s">
        <v>50</v>
      </c>
      <c r="AK1524" s="7" t="s">
        <v>2568</v>
      </c>
      <c r="AL1524" s="5">
        <v>6.25</v>
      </c>
      <c r="AM1524" s="5">
        <v>3.85</v>
      </c>
      <c r="AN1524" s="8" t="s">
        <v>2569</v>
      </c>
      <c r="AO1524" s="25" t="s">
        <v>2570</v>
      </c>
    </row>
    <row r="1525" spans="1:41" x14ac:dyDescent="0.25">
      <c r="A1525" s="8" t="s">
        <v>2006</v>
      </c>
      <c r="B1525" s="8" t="s">
        <v>43</v>
      </c>
      <c r="C1525" s="15" t="s">
        <v>2563</v>
      </c>
      <c r="D1525" s="7" t="s">
        <v>2571</v>
      </c>
      <c r="E1525" s="15" t="s">
        <v>138</v>
      </c>
      <c r="G1525" s="4">
        <v>2</v>
      </c>
      <c r="I1525" s="2">
        <v>177</v>
      </c>
      <c r="K1525" s="5">
        <v>4</v>
      </c>
      <c r="M1525" s="3">
        <v>2008</v>
      </c>
      <c r="AA1525" s="13">
        <v>3.7</v>
      </c>
      <c r="AE1525" s="14">
        <v>4</v>
      </c>
      <c r="AK1525" s="7" t="s">
        <v>2572</v>
      </c>
      <c r="AN1525" s="8" t="s">
        <v>2573</v>
      </c>
      <c r="AO1525" s="25" t="s">
        <v>2574</v>
      </c>
    </row>
    <row r="1526" spans="1:41" x14ac:dyDescent="0.25">
      <c r="A1526" s="8" t="s">
        <v>2006</v>
      </c>
      <c r="B1526" s="8" t="s">
        <v>43</v>
      </c>
      <c r="C1526" s="15" t="s">
        <v>2563</v>
      </c>
      <c r="D1526" s="7" t="s">
        <v>2575</v>
      </c>
      <c r="E1526" s="15" t="s">
        <v>70</v>
      </c>
      <c r="G1526" s="4">
        <v>3</v>
      </c>
      <c r="I1526" s="2">
        <v>160</v>
      </c>
      <c r="M1526" s="3">
        <v>2011</v>
      </c>
      <c r="Z1526" s="12" t="s">
        <v>1512</v>
      </c>
      <c r="AA1526" s="13">
        <v>4.25</v>
      </c>
      <c r="AE1526" s="14">
        <v>4</v>
      </c>
      <c r="AG1526" s="14" t="s">
        <v>50</v>
      </c>
      <c r="AH1526" s="14" t="s">
        <v>50</v>
      </c>
      <c r="AK1526" s="7" t="s">
        <v>2576</v>
      </c>
      <c r="AO1526" s="25" t="s">
        <v>2577</v>
      </c>
    </row>
    <row r="1527" spans="1:41" x14ac:dyDescent="0.25">
      <c r="A1527" s="8" t="s">
        <v>2006</v>
      </c>
      <c r="B1527" s="8" t="s">
        <v>43</v>
      </c>
      <c r="C1527" s="15" t="s">
        <v>2563</v>
      </c>
      <c r="D1527" s="7" t="str">
        <f>C1527</f>
        <v>Vario</v>
      </c>
      <c r="E1527" s="15" t="s">
        <v>45</v>
      </c>
      <c r="F1527" s="8" t="s">
        <v>61</v>
      </c>
      <c r="M1527" s="3">
        <v>1996</v>
      </c>
    </row>
    <row r="1528" spans="1:41" x14ac:dyDescent="0.25">
      <c r="A1528" s="8" t="s">
        <v>2006</v>
      </c>
      <c r="B1528" s="8" t="s">
        <v>53</v>
      </c>
      <c r="C1528" s="15" t="s">
        <v>2578</v>
      </c>
      <c r="D1528" s="7">
        <v>2733</v>
      </c>
      <c r="E1528" s="15" t="s">
        <v>55</v>
      </c>
      <c r="F1528" s="8" t="s">
        <v>61</v>
      </c>
      <c r="G1528" s="4">
        <v>3</v>
      </c>
      <c r="I1528" s="2">
        <v>326</v>
      </c>
      <c r="J1528" s="2">
        <v>428</v>
      </c>
      <c r="M1528" s="3">
        <v>2008</v>
      </c>
      <c r="R1528" s="6">
        <v>10.5</v>
      </c>
      <c r="S1528" s="6">
        <v>10</v>
      </c>
      <c r="T1528" s="6">
        <v>27</v>
      </c>
      <c r="U1528" s="9">
        <v>0.6</v>
      </c>
      <c r="V1528" s="9">
        <v>0.4</v>
      </c>
      <c r="W1528" s="10">
        <v>80</v>
      </c>
      <c r="X1528" s="11">
        <v>60</v>
      </c>
      <c r="Z1528" s="12" t="s">
        <v>2579</v>
      </c>
      <c r="AA1528" s="13">
        <v>4.7</v>
      </c>
      <c r="AB1528" s="13">
        <v>4.8</v>
      </c>
      <c r="AC1528" s="14" t="s">
        <v>50</v>
      </c>
      <c r="AJ1528" s="5">
        <v>90</v>
      </c>
      <c r="AL1528" s="5">
        <v>5.0999999999999996</v>
      </c>
      <c r="AN1528" s="8" t="s">
        <v>2580</v>
      </c>
      <c r="AO1528" s="25" t="s">
        <v>2581</v>
      </c>
    </row>
    <row r="1529" spans="1:41" x14ac:dyDescent="0.25">
      <c r="A1529" s="8" t="s">
        <v>2006</v>
      </c>
      <c r="B1529" s="8" t="s">
        <v>53</v>
      </c>
      <c r="C1529" s="15" t="s">
        <v>2578</v>
      </c>
      <c r="D1529" s="7" t="s">
        <v>2215</v>
      </c>
      <c r="E1529" s="15" t="s">
        <v>70</v>
      </c>
      <c r="G1529" s="4">
        <v>3</v>
      </c>
      <c r="I1529" s="2">
        <v>326</v>
      </c>
      <c r="J1529" s="2">
        <v>360</v>
      </c>
      <c r="K1529" s="5">
        <v>5</v>
      </c>
      <c r="M1529" s="3">
        <v>2004</v>
      </c>
      <c r="N1529" s="3">
        <v>2019</v>
      </c>
      <c r="R1529" s="6">
        <v>8.1</v>
      </c>
      <c r="S1529" s="6">
        <v>5</v>
      </c>
      <c r="T1529" s="6">
        <v>18</v>
      </c>
      <c r="U1529" s="9">
        <v>0.6</v>
      </c>
      <c r="V1529" s="9">
        <v>0.4</v>
      </c>
      <c r="W1529" s="10">
        <v>90</v>
      </c>
      <c r="X1529" s="11">
        <v>50</v>
      </c>
      <c r="Z1529" s="12" t="s">
        <v>2046</v>
      </c>
      <c r="AA1529" s="13">
        <v>4.8</v>
      </c>
      <c r="AC1529" s="14" t="s">
        <v>50</v>
      </c>
      <c r="AE1529" s="14">
        <v>6</v>
      </c>
      <c r="AF1529" s="14" t="s">
        <v>50</v>
      </c>
      <c r="AG1529" s="14" t="s">
        <v>50</v>
      </c>
      <c r="AH1529" s="14" t="s">
        <v>50</v>
      </c>
      <c r="AJ1529" s="5">
        <v>90</v>
      </c>
      <c r="AK1529" s="7" t="s">
        <v>2582</v>
      </c>
      <c r="AL1529" s="5">
        <v>5.5</v>
      </c>
      <c r="AN1529" s="8" t="s">
        <v>2583</v>
      </c>
      <c r="AO1529" s="25" t="s">
        <v>2584</v>
      </c>
    </row>
    <row r="1530" spans="1:41" x14ac:dyDescent="0.25">
      <c r="A1530" s="8" t="s">
        <v>2006</v>
      </c>
      <c r="B1530" s="8" t="s">
        <v>53</v>
      </c>
      <c r="C1530" s="15" t="s">
        <v>2578</v>
      </c>
      <c r="D1530" s="7" t="str">
        <f>C1530</f>
        <v>Zetros</v>
      </c>
      <c r="E1530" s="15" t="s">
        <v>103</v>
      </c>
      <c r="F1530" s="8" t="s">
        <v>61</v>
      </c>
      <c r="I1530" s="2">
        <v>326</v>
      </c>
      <c r="J1530" s="2">
        <v>430</v>
      </c>
      <c r="K1530" s="5">
        <v>5</v>
      </c>
      <c r="M1530" s="3">
        <v>2008</v>
      </c>
      <c r="N1530" s="3">
        <v>2019</v>
      </c>
      <c r="AL1530" s="5">
        <v>5.4</v>
      </c>
      <c r="AN1530" s="8" t="s">
        <v>2585</v>
      </c>
      <c r="AO1530" s="25" t="s">
        <v>2586</v>
      </c>
    </row>
    <row r="1531" spans="1:41" x14ac:dyDescent="0.25">
      <c r="A1531" s="8" t="s">
        <v>2006</v>
      </c>
      <c r="B1531" s="8" t="s">
        <v>43</v>
      </c>
      <c r="D1531" s="7">
        <v>310</v>
      </c>
      <c r="E1531" s="15" t="s">
        <v>45</v>
      </c>
      <c r="I1531" s="2">
        <v>95</v>
      </c>
      <c r="Q1531" s="6">
        <v>14</v>
      </c>
      <c r="T1531" s="6">
        <v>3.5</v>
      </c>
      <c r="AE1531" s="14">
        <v>5</v>
      </c>
      <c r="AK1531" s="7" t="s">
        <v>2587</v>
      </c>
      <c r="AN1531" s="8" t="s">
        <v>2588</v>
      </c>
      <c r="AO1531" s="25" t="s">
        <v>2589</v>
      </c>
    </row>
    <row r="1532" spans="1:41" x14ac:dyDescent="0.25">
      <c r="A1532" s="8" t="s">
        <v>2006</v>
      </c>
      <c r="B1532" s="8" t="s">
        <v>43</v>
      </c>
      <c r="D1532" s="7">
        <v>311</v>
      </c>
      <c r="E1532" s="15" t="s">
        <v>45</v>
      </c>
      <c r="F1532" s="8" t="s">
        <v>61</v>
      </c>
      <c r="K1532" s="5">
        <v>0</v>
      </c>
      <c r="M1532" s="3">
        <v>1958</v>
      </c>
      <c r="T1532" s="6">
        <v>3.5</v>
      </c>
      <c r="AO1532" s="25" t="s">
        <v>2590</v>
      </c>
    </row>
    <row r="1533" spans="1:41" x14ac:dyDescent="0.25">
      <c r="A1533" s="8" t="s">
        <v>2006</v>
      </c>
      <c r="B1533" s="8" t="s">
        <v>53</v>
      </c>
      <c r="D1533" s="7">
        <v>322</v>
      </c>
      <c r="E1533" s="15" t="s">
        <v>221</v>
      </c>
      <c r="F1533" s="8" t="s">
        <v>61</v>
      </c>
      <c r="I1533" s="2">
        <v>150</v>
      </c>
      <c r="J1533" s="2">
        <v>200</v>
      </c>
      <c r="M1533" s="3">
        <v>1965</v>
      </c>
      <c r="N1533" s="3">
        <v>1971</v>
      </c>
      <c r="Q1533" s="6">
        <v>18.5</v>
      </c>
      <c r="T1533" s="6">
        <v>12</v>
      </c>
      <c r="AE1533" s="14">
        <v>6</v>
      </c>
      <c r="AL1533" s="5">
        <v>5.4</v>
      </c>
    </row>
    <row r="1534" spans="1:41" x14ac:dyDescent="0.25">
      <c r="A1534" s="8" t="s">
        <v>2006</v>
      </c>
      <c r="B1534" s="8" t="s">
        <v>126</v>
      </c>
      <c r="D1534" s="7">
        <v>407</v>
      </c>
      <c r="G1534" s="4">
        <v>2</v>
      </c>
      <c r="AN1534" s="8" t="s">
        <v>2591</v>
      </c>
    </row>
    <row r="1535" spans="1:41" x14ac:dyDescent="0.25">
      <c r="A1535" s="8" t="s">
        <v>2006</v>
      </c>
      <c r="B1535" s="8" t="s">
        <v>126</v>
      </c>
      <c r="D1535" s="7">
        <v>609</v>
      </c>
      <c r="F1535" s="8" t="s">
        <v>61</v>
      </c>
      <c r="Q1535" s="6">
        <v>13</v>
      </c>
      <c r="AN1535" s="8" t="s">
        <v>2592</v>
      </c>
    </row>
    <row r="1536" spans="1:41" x14ac:dyDescent="0.25">
      <c r="A1536" s="8" t="s">
        <v>2006</v>
      </c>
      <c r="B1536" s="8" t="s">
        <v>126</v>
      </c>
      <c r="D1536" s="7">
        <v>613</v>
      </c>
      <c r="Q1536" s="6">
        <v>14.5</v>
      </c>
    </row>
    <row r="1537" spans="1:41" x14ac:dyDescent="0.25">
      <c r="A1537" s="8" t="s">
        <v>2006</v>
      </c>
      <c r="B1537" s="8" t="s">
        <v>126</v>
      </c>
      <c r="D1537" s="7">
        <v>621</v>
      </c>
      <c r="Q1537" s="6">
        <v>20</v>
      </c>
    </row>
    <row r="1538" spans="1:41" x14ac:dyDescent="0.25">
      <c r="A1538" s="8" t="s">
        <v>2006</v>
      </c>
      <c r="B1538" s="8" t="s">
        <v>126</v>
      </c>
      <c r="D1538" s="7">
        <v>710</v>
      </c>
      <c r="E1538" s="15" t="s">
        <v>45</v>
      </c>
      <c r="F1538" s="8" t="s">
        <v>61</v>
      </c>
      <c r="I1538" s="2">
        <v>100</v>
      </c>
      <c r="J1538" s="2">
        <v>130</v>
      </c>
      <c r="M1538" s="3">
        <v>1969</v>
      </c>
      <c r="Q1538" s="6">
        <v>16.5</v>
      </c>
      <c r="Z1538" s="12" t="s">
        <v>2593</v>
      </c>
    </row>
    <row r="1539" spans="1:41" x14ac:dyDescent="0.25">
      <c r="A1539" s="8" t="s">
        <v>2006</v>
      </c>
      <c r="B1539" s="8" t="s">
        <v>126</v>
      </c>
      <c r="D1539" s="7">
        <v>711</v>
      </c>
      <c r="E1539" s="15" t="s">
        <v>138</v>
      </c>
      <c r="I1539" s="2">
        <v>105</v>
      </c>
      <c r="J1539" s="2">
        <v>122</v>
      </c>
      <c r="M1539" s="3">
        <v>1990</v>
      </c>
      <c r="N1539" s="3">
        <v>1994</v>
      </c>
      <c r="Q1539" s="6">
        <v>13.2</v>
      </c>
      <c r="T1539" s="6">
        <v>7</v>
      </c>
      <c r="AO1539" s="25" t="s">
        <v>2594</v>
      </c>
    </row>
    <row r="1540" spans="1:41" x14ac:dyDescent="0.25">
      <c r="A1540" s="8" t="s">
        <v>2006</v>
      </c>
      <c r="B1540" s="8" t="s">
        <v>43</v>
      </c>
      <c r="D1540" s="7">
        <v>811</v>
      </c>
      <c r="E1540" s="15" t="s">
        <v>138</v>
      </c>
      <c r="F1540" s="8" t="s">
        <v>61</v>
      </c>
      <c r="I1540" s="2">
        <v>105</v>
      </c>
      <c r="J1540" s="2">
        <v>122</v>
      </c>
      <c r="M1540" s="3">
        <v>1990</v>
      </c>
      <c r="N1540" s="3">
        <v>1994</v>
      </c>
      <c r="T1540" s="6">
        <v>8</v>
      </c>
      <c r="AN1540" s="8" t="s">
        <v>203</v>
      </c>
    </row>
    <row r="1541" spans="1:41" x14ac:dyDescent="0.25">
      <c r="A1541" s="8" t="s">
        <v>2006</v>
      </c>
      <c r="B1541" s="8" t="s">
        <v>53</v>
      </c>
      <c r="D1541" s="7">
        <v>911</v>
      </c>
      <c r="E1541" s="15" t="s">
        <v>45</v>
      </c>
      <c r="F1541" s="8" t="s">
        <v>61</v>
      </c>
      <c r="I1541" s="2">
        <v>110</v>
      </c>
      <c r="J1541" s="2">
        <v>168</v>
      </c>
      <c r="K1541" s="5">
        <v>1</v>
      </c>
      <c r="M1541" s="3">
        <v>1962</v>
      </c>
      <c r="N1541" s="3">
        <v>1977</v>
      </c>
      <c r="O1541" s="6">
        <v>17</v>
      </c>
      <c r="Q1541" s="6">
        <v>28</v>
      </c>
      <c r="R1541" s="6">
        <v>4</v>
      </c>
      <c r="S1541" s="6">
        <v>5</v>
      </c>
      <c r="T1541" s="6">
        <v>9</v>
      </c>
      <c r="Z1541" s="12" t="s">
        <v>444</v>
      </c>
      <c r="AA1541" s="13">
        <v>4.2</v>
      </c>
      <c r="AB1541" s="13">
        <v>5.2</v>
      </c>
      <c r="AE1541" s="14">
        <v>6</v>
      </c>
      <c r="AH1541" s="14" t="s">
        <v>50</v>
      </c>
      <c r="AJ1541" s="5">
        <v>85</v>
      </c>
      <c r="AK1541" s="7" t="s">
        <v>2595</v>
      </c>
      <c r="AL1541" s="5">
        <v>4.7</v>
      </c>
      <c r="AN1541" s="8" t="s">
        <v>2596</v>
      </c>
      <c r="AO1541" s="25" t="s">
        <v>2597</v>
      </c>
    </row>
    <row r="1542" spans="1:41" x14ac:dyDescent="0.25">
      <c r="A1542" s="8" t="s">
        <v>2006</v>
      </c>
      <c r="B1542" s="8" t="s">
        <v>53</v>
      </c>
      <c r="D1542" s="7">
        <v>913</v>
      </c>
      <c r="E1542" s="15" t="s">
        <v>45</v>
      </c>
      <c r="F1542" s="8" t="s">
        <v>61</v>
      </c>
      <c r="I1542" s="2">
        <v>130</v>
      </c>
      <c r="M1542" s="3">
        <v>1980</v>
      </c>
      <c r="T1542" s="6">
        <v>9</v>
      </c>
    </row>
    <row r="1543" spans="1:41" x14ac:dyDescent="0.25">
      <c r="A1543" s="8" t="s">
        <v>2006</v>
      </c>
      <c r="B1543" s="8" t="s">
        <v>53</v>
      </c>
      <c r="D1543" s="7">
        <v>918</v>
      </c>
      <c r="E1543" s="15" t="s">
        <v>45</v>
      </c>
      <c r="F1543" s="8" t="s">
        <v>61</v>
      </c>
      <c r="I1543" s="2">
        <v>177</v>
      </c>
      <c r="R1543" s="6">
        <v>6</v>
      </c>
      <c r="T1543" s="6">
        <v>10</v>
      </c>
      <c r="AA1543" s="13">
        <v>3.61</v>
      </c>
    </row>
    <row r="1544" spans="1:41" x14ac:dyDescent="0.25">
      <c r="A1544" s="8" t="s">
        <v>2006</v>
      </c>
      <c r="B1544" s="8" t="s">
        <v>53</v>
      </c>
      <c r="D1544" s="7">
        <v>1126</v>
      </c>
      <c r="E1544" s="15" t="s">
        <v>45</v>
      </c>
      <c r="F1544" s="8" t="s">
        <v>61</v>
      </c>
      <c r="I1544" s="2">
        <v>260</v>
      </c>
      <c r="M1544" s="3">
        <v>1991</v>
      </c>
      <c r="T1544" s="6">
        <v>11</v>
      </c>
    </row>
    <row r="1545" spans="1:41" x14ac:dyDescent="0.25">
      <c r="A1545" s="8" t="s">
        <v>2006</v>
      </c>
      <c r="B1545" s="8" t="s">
        <v>53</v>
      </c>
      <c r="D1545" s="7">
        <v>1513</v>
      </c>
      <c r="E1545" s="15" t="s">
        <v>221</v>
      </c>
      <c r="I1545" s="2">
        <v>130</v>
      </c>
      <c r="M1545" s="3">
        <v>1973</v>
      </c>
      <c r="Q1545" s="6">
        <v>23</v>
      </c>
      <c r="T1545" s="6">
        <v>15</v>
      </c>
      <c r="AH1545" s="14" t="s">
        <v>50</v>
      </c>
      <c r="AL1545" s="5">
        <v>6</v>
      </c>
      <c r="AN1545" s="8" t="s">
        <v>2598</v>
      </c>
    </row>
    <row r="1546" spans="1:41" x14ac:dyDescent="0.25">
      <c r="A1546" s="8" t="s">
        <v>2006</v>
      </c>
      <c r="B1546" s="8" t="s">
        <v>53</v>
      </c>
      <c r="D1546" s="7">
        <v>1519</v>
      </c>
      <c r="E1546" s="15" t="s">
        <v>45</v>
      </c>
      <c r="I1546" s="2">
        <v>190</v>
      </c>
      <c r="M1546" s="3">
        <v>1970</v>
      </c>
      <c r="N1546" s="3">
        <v>1976</v>
      </c>
      <c r="O1546" s="6">
        <v>23</v>
      </c>
      <c r="P1546" s="6">
        <v>27</v>
      </c>
      <c r="Q1546" s="6">
        <v>23.6</v>
      </c>
      <c r="R1546" s="6">
        <v>6</v>
      </c>
      <c r="T1546" s="6">
        <v>15</v>
      </c>
    </row>
    <row r="1547" spans="1:41" x14ac:dyDescent="0.25">
      <c r="A1547" s="8" t="s">
        <v>2006</v>
      </c>
      <c r="B1547" s="8" t="s">
        <v>53</v>
      </c>
      <c r="D1547" s="7">
        <v>1520</v>
      </c>
      <c r="E1547" s="15" t="s">
        <v>138</v>
      </c>
      <c r="I1547" s="2">
        <v>200</v>
      </c>
      <c r="T1547" s="6">
        <v>15</v>
      </c>
    </row>
    <row r="1548" spans="1:41" x14ac:dyDescent="0.25">
      <c r="A1548" s="8" t="s">
        <v>2006</v>
      </c>
      <c r="B1548" s="8" t="s">
        <v>53</v>
      </c>
      <c r="D1548" s="7">
        <v>1524</v>
      </c>
      <c r="E1548" s="15" t="s">
        <v>138</v>
      </c>
      <c r="I1548" s="2">
        <v>240</v>
      </c>
      <c r="T1548" s="6">
        <v>15</v>
      </c>
    </row>
    <row r="1549" spans="1:41" x14ac:dyDescent="0.25">
      <c r="A1549" s="8" t="s">
        <v>2006</v>
      </c>
      <c r="B1549" s="8" t="s">
        <v>53</v>
      </c>
      <c r="D1549" s="7">
        <v>1624</v>
      </c>
      <c r="E1549" s="15" t="s">
        <v>138</v>
      </c>
      <c r="F1549" s="8" t="s">
        <v>111</v>
      </c>
      <c r="I1549" s="2">
        <v>241</v>
      </c>
      <c r="M1549" s="3">
        <v>1969</v>
      </c>
      <c r="N1549" s="3">
        <v>1975</v>
      </c>
      <c r="R1549" s="6">
        <v>8</v>
      </c>
      <c r="S1549" s="6">
        <v>8</v>
      </c>
      <c r="T1549" s="6">
        <v>16</v>
      </c>
      <c r="Z1549" s="12" t="s">
        <v>2599</v>
      </c>
    </row>
    <row r="1550" spans="1:41" x14ac:dyDescent="0.25">
      <c r="A1550" s="8" t="s">
        <v>2006</v>
      </c>
      <c r="B1550" s="8" t="s">
        <v>53</v>
      </c>
      <c r="D1550" s="7">
        <v>1627</v>
      </c>
      <c r="E1550" s="15" t="s">
        <v>45</v>
      </c>
      <c r="F1550" s="8" t="s">
        <v>61</v>
      </c>
      <c r="G1550" s="4">
        <v>2</v>
      </c>
      <c r="H1550" s="4">
        <v>9</v>
      </c>
      <c r="I1550" s="2">
        <v>270</v>
      </c>
      <c r="K1550" s="5">
        <v>2</v>
      </c>
      <c r="M1550" s="3">
        <v>1994</v>
      </c>
      <c r="T1550" s="6">
        <v>16</v>
      </c>
      <c r="AN1550" s="8" t="s">
        <v>910</v>
      </c>
    </row>
    <row r="1551" spans="1:41" x14ac:dyDescent="0.25">
      <c r="A1551" s="8" t="s">
        <v>2006</v>
      </c>
      <c r="B1551" s="8" t="s">
        <v>53</v>
      </c>
      <c r="D1551" s="7">
        <v>1718</v>
      </c>
      <c r="E1551" s="15" t="s">
        <v>138</v>
      </c>
      <c r="I1551" s="2">
        <v>180</v>
      </c>
      <c r="T1551" s="6">
        <v>17</v>
      </c>
    </row>
    <row r="1552" spans="1:41" x14ac:dyDescent="0.25">
      <c r="A1552" s="8" t="s">
        <v>2006</v>
      </c>
      <c r="B1552" s="8" t="s">
        <v>53</v>
      </c>
      <c r="D1552" s="7">
        <v>1728</v>
      </c>
      <c r="E1552" s="15" t="s">
        <v>148</v>
      </c>
      <c r="I1552" s="2">
        <v>280</v>
      </c>
      <c r="T1552" s="6">
        <v>17</v>
      </c>
    </row>
    <row r="1553" spans="1:41" x14ac:dyDescent="0.25">
      <c r="A1553" s="8" t="s">
        <v>2006</v>
      </c>
      <c r="B1553" s="8" t="s">
        <v>53</v>
      </c>
      <c r="D1553" s="7">
        <v>2428</v>
      </c>
      <c r="E1553" s="15" t="s">
        <v>349</v>
      </c>
      <c r="I1553" s="2">
        <v>280</v>
      </c>
      <c r="T1553" s="6">
        <v>24</v>
      </c>
    </row>
    <row r="1554" spans="1:41" x14ac:dyDescent="0.25">
      <c r="A1554" s="8" t="s">
        <v>2006</v>
      </c>
      <c r="B1554" s="8" t="s">
        <v>53</v>
      </c>
      <c r="D1554" s="7">
        <v>2535</v>
      </c>
      <c r="E1554" s="15" t="s">
        <v>150</v>
      </c>
      <c r="F1554" s="8" t="s">
        <v>61</v>
      </c>
      <c r="H1554" s="4">
        <v>5</v>
      </c>
      <c r="I1554" s="2">
        <v>350</v>
      </c>
      <c r="M1554" s="3">
        <v>1991</v>
      </c>
      <c r="T1554" s="6">
        <v>25</v>
      </c>
      <c r="Z1554" s="12" t="s">
        <v>2600</v>
      </c>
    </row>
    <row r="1555" spans="1:41" x14ac:dyDescent="0.25">
      <c r="A1555" s="8" t="s">
        <v>2006</v>
      </c>
      <c r="B1555" s="8" t="s">
        <v>53</v>
      </c>
      <c r="D1555" s="7">
        <v>2538</v>
      </c>
      <c r="E1555" s="15" t="s">
        <v>150</v>
      </c>
      <c r="F1555" s="8" t="s">
        <v>111</v>
      </c>
      <c r="I1555" s="2">
        <v>380</v>
      </c>
      <c r="T1555" s="6">
        <v>25</v>
      </c>
    </row>
    <row r="1556" spans="1:41" x14ac:dyDescent="0.25">
      <c r="A1556" s="8" t="s">
        <v>2006</v>
      </c>
      <c r="B1556" s="8" t="s">
        <v>53</v>
      </c>
      <c r="D1556" s="7" t="s">
        <v>2016</v>
      </c>
      <c r="E1556" s="15" t="s">
        <v>437</v>
      </c>
      <c r="F1556" s="8" t="s">
        <v>90</v>
      </c>
      <c r="I1556" s="2">
        <v>480</v>
      </c>
      <c r="M1556" s="3">
        <v>1991</v>
      </c>
      <c r="T1556" s="6">
        <v>25</v>
      </c>
      <c r="Z1556" s="12" t="s">
        <v>2601</v>
      </c>
      <c r="AA1556" s="13">
        <v>4.8</v>
      </c>
      <c r="AE1556" s="14">
        <v>8</v>
      </c>
    </row>
    <row r="1557" spans="1:41" x14ac:dyDescent="0.25">
      <c r="A1557" s="8" t="s">
        <v>2006</v>
      </c>
      <c r="B1557" s="8" t="s">
        <v>53</v>
      </c>
      <c r="D1557" s="7">
        <v>2624</v>
      </c>
      <c r="E1557" s="15" t="s">
        <v>129</v>
      </c>
      <c r="I1557" s="2">
        <v>240</v>
      </c>
      <c r="M1557" s="3">
        <v>1974</v>
      </c>
      <c r="T1557" s="6">
        <v>26</v>
      </c>
    </row>
    <row r="1558" spans="1:41" x14ac:dyDescent="0.25">
      <c r="A1558" s="8" t="s">
        <v>2006</v>
      </c>
      <c r="B1558" s="8" t="s">
        <v>53</v>
      </c>
      <c r="D1558" s="7">
        <v>2629</v>
      </c>
      <c r="E1558" s="15" t="s">
        <v>103</v>
      </c>
      <c r="I1558" s="2">
        <v>290</v>
      </c>
      <c r="K1558" s="5">
        <v>1</v>
      </c>
      <c r="M1558" s="3">
        <v>1989</v>
      </c>
      <c r="R1558" s="6">
        <v>13.7</v>
      </c>
      <c r="T1558" s="6">
        <v>26</v>
      </c>
      <c r="AA1558" s="13">
        <v>3.4</v>
      </c>
      <c r="AB1558" s="13">
        <v>3.8</v>
      </c>
    </row>
    <row r="1559" spans="1:41" x14ac:dyDescent="0.25">
      <c r="A1559" s="8" t="s">
        <v>2006</v>
      </c>
      <c r="B1559" s="8" t="s">
        <v>53</v>
      </c>
      <c r="D1559" s="7">
        <v>2634</v>
      </c>
      <c r="E1559" s="15" t="s">
        <v>45</v>
      </c>
      <c r="I1559" s="2">
        <v>340</v>
      </c>
      <c r="M1559" s="3">
        <v>1995</v>
      </c>
      <c r="R1559" s="6">
        <v>9</v>
      </c>
      <c r="T1559" s="6">
        <v>26</v>
      </c>
      <c r="Z1559" s="12" t="s">
        <v>91</v>
      </c>
      <c r="AN1559" s="8" t="s">
        <v>571</v>
      </c>
    </row>
    <row r="1560" spans="1:41" x14ac:dyDescent="0.25">
      <c r="A1560" s="8" t="s">
        <v>2006</v>
      </c>
      <c r="B1560" s="8" t="s">
        <v>53</v>
      </c>
      <c r="D1560" s="7">
        <v>2635</v>
      </c>
      <c r="E1560" s="15" t="s">
        <v>55</v>
      </c>
      <c r="I1560" s="2">
        <v>350</v>
      </c>
      <c r="M1560" s="3">
        <v>1990</v>
      </c>
      <c r="T1560" s="6">
        <v>26</v>
      </c>
      <c r="AN1560" s="8" t="s">
        <v>2602</v>
      </c>
      <c r="AO1560" s="25" t="s">
        <v>2603</v>
      </c>
    </row>
    <row r="1561" spans="1:41" x14ac:dyDescent="0.25">
      <c r="A1561" s="8" t="s">
        <v>2006</v>
      </c>
      <c r="B1561" s="8" t="s">
        <v>53</v>
      </c>
      <c r="D1561" s="7">
        <v>2636</v>
      </c>
      <c r="E1561" s="15" t="s">
        <v>129</v>
      </c>
      <c r="F1561" s="8" t="s">
        <v>61</v>
      </c>
      <c r="I1561" s="2">
        <v>360</v>
      </c>
      <c r="M1561" s="3">
        <v>1986</v>
      </c>
      <c r="N1561" s="3">
        <v>1990</v>
      </c>
      <c r="T1561" s="6">
        <v>26</v>
      </c>
      <c r="AE1561" s="14">
        <v>8</v>
      </c>
    </row>
    <row r="1562" spans="1:41" x14ac:dyDescent="0.25">
      <c r="A1562" s="8" t="s">
        <v>2006</v>
      </c>
      <c r="B1562" s="8" t="s">
        <v>53</v>
      </c>
      <c r="D1562" s="7">
        <v>2726</v>
      </c>
      <c r="E1562" s="15" t="s">
        <v>150</v>
      </c>
      <c r="I1562" s="2">
        <v>260</v>
      </c>
      <c r="M1562" s="3">
        <v>2007</v>
      </c>
      <c r="N1562" s="3">
        <v>2012</v>
      </c>
      <c r="T1562" s="6">
        <v>27</v>
      </c>
    </row>
    <row r="1563" spans="1:41" x14ac:dyDescent="0.25">
      <c r="A1563" s="8" t="s">
        <v>2006</v>
      </c>
      <c r="B1563" s="8" t="s">
        <v>53</v>
      </c>
      <c r="D1563" s="7">
        <v>3240</v>
      </c>
      <c r="E1563" s="15" t="s">
        <v>379</v>
      </c>
      <c r="F1563" s="8" t="s">
        <v>111</v>
      </c>
      <c r="I1563" s="2">
        <v>240</v>
      </c>
      <c r="K1563" s="14">
        <v>3</v>
      </c>
      <c r="M1563" s="3">
        <v>2001</v>
      </c>
      <c r="T1563" s="6">
        <v>32</v>
      </c>
    </row>
    <row r="1564" spans="1:41" x14ac:dyDescent="0.25">
      <c r="A1564" s="8" t="s">
        <v>2006</v>
      </c>
      <c r="B1564" s="8" t="s">
        <v>53</v>
      </c>
      <c r="D1564" s="7">
        <v>3243</v>
      </c>
      <c r="E1564" s="15" t="s">
        <v>379</v>
      </c>
      <c r="I1564" s="2">
        <v>430</v>
      </c>
      <c r="T1564" s="6">
        <v>32</v>
      </c>
    </row>
    <row r="1565" spans="1:41" x14ac:dyDescent="0.25">
      <c r="A1565" s="8" t="s">
        <v>2006</v>
      </c>
      <c r="B1565" s="8" t="s">
        <v>53</v>
      </c>
      <c r="D1565" s="7">
        <v>3536</v>
      </c>
      <c r="E1565" s="15" t="s">
        <v>89</v>
      </c>
      <c r="I1565" s="2">
        <v>355</v>
      </c>
      <c r="T1565" s="6">
        <v>35</v>
      </c>
    </row>
    <row r="1566" spans="1:41" x14ac:dyDescent="0.25">
      <c r="A1566" s="8" t="s">
        <v>2006</v>
      </c>
      <c r="B1566" s="8" t="s">
        <v>53</v>
      </c>
      <c r="D1566" s="7">
        <v>4041</v>
      </c>
      <c r="E1566" s="15" t="s">
        <v>55</v>
      </c>
      <c r="I1566" s="2">
        <v>410</v>
      </c>
      <c r="K1566" s="5">
        <v>2</v>
      </c>
      <c r="M1566" s="3">
        <v>2017</v>
      </c>
      <c r="R1566" s="6">
        <v>14.5</v>
      </c>
      <c r="T1566" s="6">
        <v>40</v>
      </c>
      <c r="Z1566" s="12" t="s">
        <v>2604</v>
      </c>
      <c r="AA1566" s="13" t="s">
        <v>2605</v>
      </c>
    </row>
    <row r="1567" spans="1:41" x14ac:dyDescent="0.25">
      <c r="A1567" s="8" t="s">
        <v>2006</v>
      </c>
      <c r="B1567" s="8" t="s">
        <v>53</v>
      </c>
      <c r="D1567" s="7">
        <v>4141</v>
      </c>
      <c r="E1567" s="15" t="s">
        <v>379</v>
      </c>
      <c r="F1567" s="8" t="s">
        <v>61</v>
      </c>
      <c r="I1567" s="2">
        <v>410</v>
      </c>
      <c r="K1567" s="14">
        <v>3</v>
      </c>
      <c r="L1567" s="5">
        <v>5</v>
      </c>
      <c r="M1567" s="3">
        <v>2003</v>
      </c>
      <c r="R1567" s="6">
        <v>8</v>
      </c>
      <c r="T1567" s="6">
        <v>41</v>
      </c>
    </row>
    <row r="1568" spans="1:41" x14ac:dyDescent="0.25">
      <c r="A1568" s="8" t="s">
        <v>2006</v>
      </c>
      <c r="B1568" s="8" t="s">
        <v>53</v>
      </c>
      <c r="D1568" s="7" t="s">
        <v>2129</v>
      </c>
      <c r="E1568" s="15" t="s">
        <v>45</v>
      </c>
      <c r="F1568" s="8" t="s">
        <v>61</v>
      </c>
      <c r="I1568" s="2">
        <v>177</v>
      </c>
      <c r="J1568" s="2">
        <v>192</v>
      </c>
      <c r="K1568" s="5">
        <v>4</v>
      </c>
      <c r="M1568" s="3">
        <v>1978</v>
      </c>
      <c r="T1568" s="6">
        <v>12</v>
      </c>
      <c r="AA1568" s="13">
        <v>3.6</v>
      </c>
      <c r="AO1568" s="25" t="s">
        <v>2296</v>
      </c>
    </row>
    <row r="1569" spans="1:41" x14ac:dyDescent="0.25">
      <c r="A1569" s="8" t="s">
        <v>2006</v>
      </c>
      <c r="B1569" s="8" t="s">
        <v>53</v>
      </c>
      <c r="D1569" s="22" t="s">
        <v>2606</v>
      </c>
      <c r="E1569" s="15" t="s">
        <v>221</v>
      </c>
      <c r="F1569" s="8" t="s">
        <v>61</v>
      </c>
      <c r="I1569" s="2">
        <v>130</v>
      </c>
      <c r="J1569" s="2">
        <v>168</v>
      </c>
      <c r="M1569" s="3">
        <v>1983</v>
      </c>
      <c r="Q1569" s="6">
        <v>37.142857142857146</v>
      </c>
      <c r="R1569" s="6">
        <v>5</v>
      </c>
      <c r="S1569" s="6">
        <v>6</v>
      </c>
      <c r="T1569" s="6">
        <v>10.5</v>
      </c>
      <c r="Z1569" s="12" t="s">
        <v>2607</v>
      </c>
      <c r="AA1569" s="13">
        <v>4.2</v>
      </c>
      <c r="AC1569" s="14" t="s">
        <v>50</v>
      </c>
      <c r="AE1569" s="14">
        <v>6</v>
      </c>
      <c r="AH1569" s="14" t="s">
        <v>50</v>
      </c>
      <c r="AJ1569" s="5">
        <v>107</v>
      </c>
      <c r="AL1569" s="5">
        <v>5.9</v>
      </c>
      <c r="AM1569" s="5">
        <v>4.7</v>
      </c>
    </row>
    <row r="1570" spans="1:41" x14ac:dyDescent="0.25">
      <c r="A1570" s="8" t="s">
        <v>2006</v>
      </c>
      <c r="B1570" s="8" t="s">
        <v>53</v>
      </c>
      <c r="D1570" s="7" t="s">
        <v>2608</v>
      </c>
      <c r="E1570" s="15" t="s">
        <v>45</v>
      </c>
      <c r="F1570" s="8" t="s">
        <v>61</v>
      </c>
      <c r="G1570" s="4">
        <v>2</v>
      </c>
      <c r="H1570" s="4">
        <v>6</v>
      </c>
      <c r="I1570" s="2">
        <v>130</v>
      </c>
      <c r="M1570" s="3">
        <v>1975</v>
      </c>
      <c r="N1570" s="3">
        <v>1978</v>
      </c>
      <c r="Q1570" s="6">
        <v>21.5</v>
      </c>
      <c r="R1570" s="6">
        <v>7</v>
      </c>
      <c r="T1570" s="6">
        <v>11</v>
      </c>
      <c r="AA1570" s="13">
        <v>4.2</v>
      </c>
      <c r="AK1570" s="7" t="s">
        <v>2609</v>
      </c>
      <c r="AN1570" s="8" t="s">
        <v>2610</v>
      </c>
      <c r="AO1570" s="25" t="s">
        <v>2611</v>
      </c>
    </row>
    <row r="1571" spans="1:41" x14ac:dyDescent="0.25">
      <c r="A1571" s="8" t="s">
        <v>2006</v>
      </c>
      <c r="B1571" s="8" t="s">
        <v>53</v>
      </c>
      <c r="D1571" s="7" t="s">
        <v>2612</v>
      </c>
      <c r="E1571" s="15" t="s">
        <v>148</v>
      </c>
      <c r="I1571" s="2">
        <v>130</v>
      </c>
      <c r="M1571" s="3">
        <v>1982</v>
      </c>
      <c r="Q1571" s="6">
        <v>38.571428571428569</v>
      </c>
      <c r="T1571" s="6">
        <v>12</v>
      </c>
      <c r="Z1571" s="12" t="s">
        <v>2613</v>
      </c>
    </row>
    <row r="1572" spans="1:41" x14ac:dyDescent="0.25">
      <c r="A1572" s="8" t="s">
        <v>2006</v>
      </c>
      <c r="B1572" s="8" t="s">
        <v>53</v>
      </c>
      <c r="D1572" s="7" t="s">
        <v>2614</v>
      </c>
      <c r="E1572" s="15" t="s">
        <v>45</v>
      </c>
      <c r="F1572" s="8" t="s">
        <v>61</v>
      </c>
      <c r="I1572" s="2">
        <v>168</v>
      </c>
      <c r="J1572" s="2">
        <v>170</v>
      </c>
      <c r="K1572" s="5">
        <v>0</v>
      </c>
      <c r="M1572" s="3">
        <v>1971</v>
      </c>
      <c r="N1572" s="3">
        <v>1981</v>
      </c>
      <c r="Q1572" s="6">
        <v>24</v>
      </c>
      <c r="R1572" s="6">
        <v>6.45</v>
      </c>
      <c r="S1572" s="6">
        <v>3.1</v>
      </c>
      <c r="T1572" s="6">
        <v>12</v>
      </c>
      <c r="Z1572" s="12" t="s">
        <v>477</v>
      </c>
      <c r="AA1572" s="13">
        <v>4</v>
      </c>
      <c r="AN1572" s="8" t="s">
        <v>2615</v>
      </c>
    </row>
    <row r="1573" spans="1:41" x14ac:dyDescent="0.25">
      <c r="A1573" s="8" t="s">
        <v>2006</v>
      </c>
      <c r="B1573" s="8" t="s">
        <v>53</v>
      </c>
      <c r="D1573" s="7" t="s">
        <v>2616</v>
      </c>
      <c r="E1573" s="15" t="s">
        <v>45</v>
      </c>
      <c r="I1573" s="2">
        <v>170</v>
      </c>
      <c r="M1573" s="3">
        <v>1978</v>
      </c>
      <c r="N1573" s="3">
        <v>1986</v>
      </c>
      <c r="T1573" s="6">
        <v>12</v>
      </c>
    </row>
    <row r="1574" spans="1:41" x14ac:dyDescent="0.25">
      <c r="A1574" s="8" t="s">
        <v>2006</v>
      </c>
      <c r="B1574" s="8" t="s">
        <v>53</v>
      </c>
      <c r="D1574" s="7" t="s">
        <v>2617</v>
      </c>
      <c r="I1574" s="2">
        <v>180</v>
      </c>
      <c r="T1574" s="6">
        <v>12</v>
      </c>
    </row>
    <row r="1575" spans="1:41" x14ac:dyDescent="0.25">
      <c r="A1575" s="8" t="s">
        <v>2006</v>
      </c>
      <c r="B1575" s="8" t="s">
        <v>53</v>
      </c>
      <c r="D1575" s="7" t="s">
        <v>2095</v>
      </c>
      <c r="E1575" s="15" t="s">
        <v>70</v>
      </c>
      <c r="F1575" s="8" t="s">
        <v>61</v>
      </c>
      <c r="I1575" s="2">
        <v>240</v>
      </c>
      <c r="J1575" s="2">
        <v>280</v>
      </c>
      <c r="K1575" s="14">
        <v>3</v>
      </c>
      <c r="M1575" s="3">
        <v>1978</v>
      </c>
      <c r="N1575" s="3">
        <v>1987</v>
      </c>
      <c r="Q1575" s="6">
        <v>19</v>
      </c>
      <c r="T1575" s="6">
        <v>12</v>
      </c>
      <c r="AA1575" s="13">
        <v>4.2</v>
      </c>
      <c r="AE1575" s="14">
        <v>8</v>
      </c>
      <c r="AG1575" s="14" t="s">
        <v>50</v>
      </c>
      <c r="AH1575" s="14" t="s">
        <v>50</v>
      </c>
      <c r="AL1575" s="5">
        <v>5.5</v>
      </c>
      <c r="AM1575" s="5">
        <v>4.55</v>
      </c>
    </row>
    <row r="1576" spans="1:41" x14ac:dyDescent="0.25">
      <c r="A1576" s="8" t="s">
        <v>2006</v>
      </c>
      <c r="B1576" s="8" t="s">
        <v>53</v>
      </c>
      <c r="D1576" s="7" t="s">
        <v>2268</v>
      </c>
      <c r="E1576" s="15" t="s">
        <v>45</v>
      </c>
      <c r="F1576" s="8" t="s">
        <v>61</v>
      </c>
      <c r="I1576" s="2">
        <v>245</v>
      </c>
      <c r="J1576" s="2">
        <v>300</v>
      </c>
      <c r="M1576" s="3">
        <v>1983</v>
      </c>
      <c r="N1576" s="3">
        <v>1992</v>
      </c>
      <c r="T1576" s="6">
        <v>12</v>
      </c>
      <c r="Z1576" s="12" t="s">
        <v>2282</v>
      </c>
      <c r="AA1576" s="13">
        <v>3.65</v>
      </c>
      <c r="AE1576" s="14">
        <v>8</v>
      </c>
      <c r="AF1576" s="14" t="s">
        <v>50</v>
      </c>
      <c r="AG1576" s="14" t="s">
        <v>50</v>
      </c>
      <c r="AH1576" s="14" t="s">
        <v>50</v>
      </c>
      <c r="AL1576" s="5">
        <v>5.0999999999999996</v>
      </c>
      <c r="AM1576" s="5">
        <v>4</v>
      </c>
    </row>
    <row r="1577" spans="1:41" x14ac:dyDescent="0.25">
      <c r="A1577" s="8" t="s">
        <v>2006</v>
      </c>
      <c r="B1577" s="8" t="s">
        <v>53</v>
      </c>
      <c r="D1577" s="7" t="s">
        <v>2618</v>
      </c>
      <c r="E1577" s="15" t="s">
        <v>45</v>
      </c>
      <c r="G1577" s="4">
        <v>2</v>
      </c>
      <c r="H1577" s="4">
        <v>4</v>
      </c>
      <c r="I1577" s="2">
        <v>340</v>
      </c>
      <c r="M1577" s="3">
        <v>1987</v>
      </c>
      <c r="N1577" s="3">
        <v>1992</v>
      </c>
      <c r="T1577" s="6">
        <v>12</v>
      </c>
    </row>
    <row r="1578" spans="1:41" x14ac:dyDescent="0.25">
      <c r="A1578" s="8" t="s">
        <v>2006</v>
      </c>
      <c r="B1578" s="8" t="s">
        <v>53</v>
      </c>
      <c r="D1578" s="7" t="s">
        <v>2619</v>
      </c>
      <c r="E1578" s="15" t="s">
        <v>45</v>
      </c>
      <c r="F1578" s="8" t="s">
        <v>61</v>
      </c>
      <c r="I1578" s="2">
        <v>130</v>
      </c>
      <c r="K1578" s="5">
        <v>1</v>
      </c>
      <c r="M1578" s="3">
        <v>1977</v>
      </c>
      <c r="Q1578" s="6">
        <v>40</v>
      </c>
      <c r="T1578" s="6">
        <v>13</v>
      </c>
      <c r="Z1578" s="12" t="s">
        <v>2620</v>
      </c>
    </row>
    <row r="1579" spans="1:41" x14ac:dyDescent="0.25">
      <c r="A1579" s="8" t="s">
        <v>2006</v>
      </c>
      <c r="B1579" s="8" t="s">
        <v>53</v>
      </c>
      <c r="D1579" s="7" t="s">
        <v>2621</v>
      </c>
      <c r="E1579" s="15" t="s">
        <v>45</v>
      </c>
      <c r="F1579" s="8" t="s">
        <v>61</v>
      </c>
      <c r="I1579" s="2">
        <v>129</v>
      </c>
      <c r="J1579" s="2">
        <v>140</v>
      </c>
      <c r="K1579" s="14">
        <v>3</v>
      </c>
      <c r="M1579" s="3">
        <v>1983</v>
      </c>
      <c r="N1579" s="3">
        <v>1994</v>
      </c>
      <c r="R1579" s="6">
        <v>5</v>
      </c>
      <c r="S1579" s="6">
        <v>8</v>
      </c>
      <c r="T1579" s="6">
        <v>13</v>
      </c>
      <c r="Z1579" s="12" t="s">
        <v>2622</v>
      </c>
      <c r="AA1579" s="13">
        <v>3.1</v>
      </c>
      <c r="AB1579" s="13">
        <v>4.25</v>
      </c>
      <c r="AN1579" s="8" t="s">
        <v>2623</v>
      </c>
    </row>
    <row r="1580" spans="1:41" x14ac:dyDescent="0.25">
      <c r="A1580" s="8" t="s">
        <v>2006</v>
      </c>
      <c r="B1580" s="8" t="s">
        <v>53</v>
      </c>
      <c r="D1580" s="7" t="s">
        <v>2624</v>
      </c>
      <c r="E1580" s="15" t="s">
        <v>138</v>
      </c>
      <c r="I1580" s="2">
        <v>240</v>
      </c>
      <c r="T1580" s="6">
        <v>13</v>
      </c>
    </row>
    <row r="1581" spans="1:41" x14ac:dyDescent="0.25">
      <c r="A1581" s="8" t="s">
        <v>2006</v>
      </c>
      <c r="B1581" s="8" t="s">
        <v>53</v>
      </c>
      <c r="D1581" s="7" t="s">
        <v>2625</v>
      </c>
      <c r="E1581" s="15" t="s">
        <v>45</v>
      </c>
      <c r="I1581" s="2">
        <v>130</v>
      </c>
      <c r="M1581" s="3">
        <v>1971</v>
      </c>
      <c r="N1581" s="3">
        <v>1980</v>
      </c>
      <c r="T1581" s="6">
        <v>14</v>
      </c>
    </row>
    <row r="1582" spans="1:41" x14ac:dyDescent="0.25">
      <c r="A1582" s="8" t="s">
        <v>2006</v>
      </c>
      <c r="B1582" s="8" t="s">
        <v>53</v>
      </c>
      <c r="D1582" s="7" t="s">
        <v>2626</v>
      </c>
      <c r="E1582" s="15" t="s">
        <v>148</v>
      </c>
      <c r="I1582" s="2">
        <v>126</v>
      </c>
      <c r="Q1582" s="6">
        <v>50</v>
      </c>
      <c r="T1582" s="6">
        <v>14</v>
      </c>
      <c r="Z1582" s="12" t="s">
        <v>2627</v>
      </c>
    </row>
    <row r="1583" spans="1:41" x14ac:dyDescent="0.25">
      <c r="A1583" s="8" t="s">
        <v>2006</v>
      </c>
      <c r="B1583" s="8" t="s">
        <v>53</v>
      </c>
      <c r="D1583" s="7" t="s">
        <v>2628</v>
      </c>
      <c r="E1583" s="15" t="s">
        <v>45</v>
      </c>
      <c r="I1583" s="2">
        <v>164</v>
      </c>
      <c r="J1583" s="2">
        <v>230</v>
      </c>
      <c r="M1583" s="3">
        <v>1971</v>
      </c>
      <c r="N1583" s="3">
        <v>1992</v>
      </c>
      <c r="T1583" s="6">
        <v>14</v>
      </c>
    </row>
    <row r="1584" spans="1:41" x14ac:dyDescent="0.25">
      <c r="A1584" s="8" t="s">
        <v>2006</v>
      </c>
      <c r="B1584" s="8" t="s">
        <v>53</v>
      </c>
      <c r="D1584" s="7" t="s">
        <v>2629</v>
      </c>
      <c r="E1584" s="15" t="s">
        <v>45</v>
      </c>
      <c r="I1584" s="2">
        <v>170</v>
      </c>
      <c r="K1584" s="5">
        <v>2</v>
      </c>
      <c r="M1584" s="3">
        <v>1999</v>
      </c>
      <c r="T1584" s="6">
        <v>14</v>
      </c>
      <c r="Z1584" s="12" t="s">
        <v>2630</v>
      </c>
      <c r="AA1584" s="13">
        <v>3.17</v>
      </c>
    </row>
    <row r="1585" spans="1:41" x14ac:dyDescent="0.25">
      <c r="A1585" s="8" t="s">
        <v>2006</v>
      </c>
      <c r="B1585" s="8" t="s">
        <v>53</v>
      </c>
      <c r="D1585" s="7" t="s">
        <v>2631</v>
      </c>
      <c r="I1585" s="2">
        <v>190</v>
      </c>
      <c r="T1585" s="6">
        <v>14</v>
      </c>
    </row>
    <row r="1586" spans="1:41" x14ac:dyDescent="0.25">
      <c r="A1586" s="8" t="s">
        <v>2006</v>
      </c>
      <c r="B1586" s="8" t="s">
        <v>53</v>
      </c>
      <c r="D1586" s="7" t="s">
        <v>2632</v>
      </c>
      <c r="E1586" s="15" t="s">
        <v>138</v>
      </c>
      <c r="I1586" s="2">
        <v>240</v>
      </c>
      <c r="T1586" s="6">
        <v>14</v>
      </c>
      <c r="AO1586" s="25" t="s">
        <v>2633</v>
      </c>
    </row>
    <row r="1587" spans="1:41" x14ac:dyDescent="0.25">
      <c r="A1587" s="8" t="s">
        <v>2006</v>
      </c>
      <c r="B1587" s="8" t="s">
        <v>53</v>
      </c>
      <c r="D1587" s="7" t="s">
        <v>2634</v>
      </c>
      <c r="E1587" s="15" t="s">
        <v>45</v>
      </c>
      <c r="I1587" s="2">
        <v>270</v>
      </c>
      <c r="M1587" s="3">
        <v>1996</v>
      </c>
      <c r="T1587" s="6">
        <v>14</v>
      </c>
      <c r="Z1587" s="12" t="s">
        <v>444</v>
      </c>
    </row>
    <row r="1588" spans="1:41" x14ac:dyDescent="0.25">
      <c r="A1588" s="8" t="s">
        <v>2006</v>
      </c>
      <c r="B1588" s="8" t="s">
        <v>53</v>
      </c>
      <c r="D1588" s="7" t="s">
        <v>2635</v>
      </c>
      <c r="E1588" s="15" t="s">
        <v>45</v>
      </c>
      <c r="I1588" s="2">
        <v>130</v>
      </c>
      <c r="K1588" s="5">
        <v>0</v>
      </c>
      <c r="M1588" s="3">
        <v>1970</v>
      </c>
      <c r="R1588" s="6">
        <v>5.96</v>
      </c>
      <c r="S1588" s="6">
        <v>7.54</v>
      </c>
      <c r="T1588" s="6">
        <v>13.5</v>
      </c>
    </row>
    <row r="1589" spans="1:41" x14ac:dyDescent="0.25">
      <c r="A1589" s="8" t="s">
        <v>2006</v>
      </c>
      <c r="B1589" s="8" t="s">
        <v>53</v>
      </c>
      <c r="D1589" s="7" t="s">
        <v>2636</v>
      </c>
      <c r="E1589" s="15" t="s">
        <v>45</v>
      </c>
      <c r="F1589" s="8" t="s">
        <v>111</v>
      </c>
      <c r="I1589" s="2">
        <v>170</v>
      </c>
      <c r="M1589" s="3">
        <v>1967</v>
      </c>
      <c r="N1589" s="3">
        <v>1971</v>
      </c>
      <c r="R1589" s="6">
        <v>6</v>
      </c>
      <c r="S1589" s="6">
        <v>9</v>
      </c>
      <c r="T1589" s="6">
        <v>14.8</v>
      </c>
    </row>
    <row r="1590" spans="1:41" x14ac:dyDescent="0.25">
      <c r="A1590" s="8" t="s">
        <v>2006</v>
      </c>
      <c r="B1590" s="8" t="s">
        <v>53</v>
      </c>
      <c r="D1590" s="7" t="s">
        <v>2637</v>
      </c>
      <c r="E1590" s="15" t="s">
        <v>138</v>
      </c>
      <c r="I1590" s="2">
        <v>200</v>
      </c>
      <c r="T1590" s="6">
        <v>15</v>
      </c>
    </row>
    <row r="1591" spans="1:41" x14ac:dyDescent="0.25">
      <c r="A1591" s="8" t="s">
        <v>2006</v>
      </c>
      <c r="B1591" s="8" t="s">
        <v>53</v>
      </c>
      <c r="D1591" s="7" t="s">
        <v>2638</v>
      </c>
      <c r="E1591" s="15" t="s">
        <v>138</v>
      </c>
      <c r="I1591" s="2">
        <v>210</v>
      </c>
      <c r="T1591" s="6">
        <v>15</v>
      </c>
    </row>
    <row r="1592" spans="1:41" x14ac:dyDescent="0.25">
      <c r="A1592" s="8" t="s">
        <v>2006</v>
      </c>
      <c r="B1592" s="8" t="s">
        <v>53</v>
      </c>
      <c r="D1592" s="7" t="s">
        <v>2639</v>
      </c>
      <c r="E1592" s="15" t="s">
        <v>138</v>
      </c>
      <c r="I1592" s="2">
        <v>240</v>
      </c>
      <c r="T1592" s="6">
        <v>15</v>
      </c>
    </row>
    <row r="1593" spans="1:41" x14ac:dyDescent="0.25">
      <c r="A1593" s="8" t="s">
        <v>2006</v>
      </c>
      <c r="B1593" s="8" t="s">
        <v>53</v>
      </c>
      <c r="D1593" s="7" t="s">
        <v>2640</v>
      </c>
      <c r="E1593" s="15" t="s">
        <v>138</v>
      </c>
      <c r="I1593" s="2">
        <v>240</v>
      </c>
      <c r="T1593" s="6">
        <v>15</v>
      </c>
    </row>
    <row r="1594" spans="1:41" x14ac:dyDescent="0.25">
      <c r="A1594" s="8" t="s">
        <v>2006</v>
      </c>
      <c r="B1594" s="8" t="s">
        <v>53</v>
      </c>
      <c r="D1594" s="7" t="s">
        <v>2641</v>
      </c>
      <c r="E1594" s="15" t="s">
        <v>45</v>
      </c>
      <c r="I1594" s="2">
        <v>255</v>
      </c>
      <c r="M1594" s="3">
        <v>2000</v>
      </c>
      <c r="N1594" s="3">
        <v>2019</v>
      </c>
      <c r="T1594" s="6">
        <v>15</v>
      </c>
    </row>
    <row r="1595" spans="1:41" x14ac:dyDescent="0.25">
      <c r="A1595" s="8" t="s">
        <v>2006</v>
      </c>
      <c r="B1595" s="8" t="s">
        <v>53</v>
      </c>
      <c r="D1595" s="7" t="s">
        <v>2642</v>
      </c>
      <c r="I1595" s="2">
        <v>260</v>
      </c>
      <c r="T1595" s="6">
        <v>15</v>
      </c>
    </row>
    <row r="1596" spans="1:41" x14ac:dyDescent="0.25">
      <c r="A1596" s="8" t="s">
        <v>2006</v>
      </c>
      <c r="B1596" s="8" t="s">
        <v>53</v>
      </c>
      <c r="D1596" s="7" t="s">
        <v>2643</v>
      </c>
      <c r="E1596" s="15" t="s">
        <v>45</v>
      </c>
      <c r="F1596" s="8" t="s">
        <v>61</v>
      </c>
      <c r="I1596" s="2">
        <v>310</v>
      </c>
      <c r="M1596" s="3">
        <v>1992</v>
      </c>
      <c r="T1596" s="6">
        <v>15</v>
      </c>
      <c r="AG1596" s="14" t="s">
        <v>50</v>
      </c>
      <c r="AH1596" s="14" t="s">
        <v>50</v>
      </c>
      <c r="AJ1596" s="5">
        <v>120</v>
      </c>
    </row>
    <row r="1597" spans="1:41" x14ac:dyDescent="0.25">
      <c r="A1597" s="8" t="s">
        <v>2006</v>
      </c>
      <c r="B1597" s="8" t="s">
        <v>53</v>
      </c>
      <c r="D1597" s="7" t="s">
        <v>2644</v>
      </c>
      <c r="E1597" s="15" t="s">
        <v>45</v>
      </c>
      <c r="F1597" s="8" t="s">
        <v>61</v>
      </c>
      <c r="I1597" s="2">
        <v>310</v>
      </c>
      <c r="M1597" s="3">
        <v>1992</v>
      </c>
      <c r="T1597" s="6">
        <v>15</v>
      </c>
      <c r="AE1597" s="14">
        <v>8</v>
      </c>
      <c r="AG1597" s="14" t="s">
        <v>47</v>
      </c>
      <c r="AL1597" s="5">
        <v>5.2</v>
      </c>
      <c r="AM1597" s="5">
        <v>4</v>
      </c>
      <c r="AN1597" s="8" t="s">
        <v>1588</v>
      </c>
    </row>
    <row r="1598" spans="1:41" x14ac:dyDescent="0.25">
      <c r="A1598" s="8" t="s">
        <v>2006</v>
      </c>
      <c r="B1598" s="8" t="s">
        <v>53</v>
      </c>
      <c r="D1598" s="7" t="s">
        <v>2645</v>
      </c>
      <c r="E1598" s="15" t="s">
        <v>45</v>
      </c>
      <c r="I1598" s="2">
        <v>168</v>
      </c>
      <c r="J1598" s="2">
        <v>170</v>
      </c>
      <c r="K1598" s="5">
        <v>1</v>
      </c>
      <c r="M1598" s="3">
        <v>1970</v>
      </c>
      <c r="N1598" s="3">
        <v>1981</v>
      </c>
      <c r="Q1598" s="6">
        <v>57.142857142857146</v>
      </c>
      <c r="T1598" s="6">
        <v>16</v>
      </c>
      <c r="Z1598" s="12" t="s">
        <v>2646</v>
      </c>
    </row>
    <row r="1599" spans="1:41" x14ac:dyDescent="0.25">
      <c r="A1599" s="8" t="s">
        <v>2006</v>
      </c>
      <c r="B1599" s="8" t="s">
        <v>53</v>
      </c>
      <c r="D1599" s="7" t="s">
        <v>2647</v>
      </c>
      <c r="E1599" s="15" t="s">
        <v>138</v>
      </c>
      <c r="I1599" s="2">
        <v>180</v>
      </c>
      <c r="T1599" s="6">
        <v>16</v>
      </c>
    </row>
    <row r="1600" spans="1:41" x14ac:dyDescent="0.25">
      <c r="A1600" s="8" t="s">
        <v>2006</v>
      </c>
      <c r="B1600" s="8" t="s">
        <v>53</v>
      </c>
      <c r="D1600" s="7" t="s">
        <v>2313</v>
      </c>
      <c r="E1600" s="15" t="s">
        <v>45</v>
      </c>
      <c r="I1600" s="2">
        <v>192</v>
      </c>
      <c r="M1600" s="3">
        <v>1970</v>
      </c>
      <c r="N1600" s="3">
        <v>1978</v>
      </c>
      <c r="T1600" s="6">
        <v>16</v>
      </c>
    </row>
    <row r="1601" spans="1:41" x14ac:dyDescent="0.25">
      <c r="A1601" s="8" t="s">
        <v>2006</v>
      </c>
      <c r="B1601" s="8" t="s">
        <v>53</v>
      </c>
      <c r="D1601" s="7" t="s">
        <v>2648</v>
      </c>
      <c r="E1601" s="15" t="s">
        <v>45</v>
      </c>
      <c r="I1601" s="2">
        <v>190</v>
      </c>
      <c r="K1601" s="5">
        <v>2</v>
      </c>
      <c r="M1601" s="3">
        <v>1987</v>
      </c>
      <c r="T1601" s="6">
        <v>16</v>
      </c>
    </row>
    <row r="1602" spans="1:41" x14ac:dyDescent="0.25">
      <c r="A1602" s="8" t="s">
        <v>2006</v>
      </c>
      <c r="B1602" s="8" t="s">
        <v>53</v>
      </c>
      <c r="D1602" s="7" t="s">
        <v>2649</v>
      </c>
      <c r="E1602" s="15" t="s">
        <v>138</v>
      </c>
      <c r="I1602" s="2">
        <v>200</v>
      </c>
      <c r="T1602" s="6">
        <v>16</v>
      </c>
    </row>
    <row r="1603" spans="1:41" x14ac:dyDescent="0.25">
      <c r="A1603" s="8" t="s">
        <v>2006</v>
      </c>
      <c r="B1603" s="8" t="s">
        <v>53</v>
      </c>
      <c r="D1603" s="7" t="s">
        <v>2650</v>
      </c>
      <c r="E1603" s="15" t="s">
        <v>45</v>
      </c>
      <c r="F1603" s="8" t="s">
        <v>90</v>
      </c>
      <c r="I1603" s="2">
        <v>255</v>
      </c>
      <c r="J1603" s="2">
        <v>256</v>
      </c>
      <c r="M1603" s="3">
        <v>1969</v>
      </c>
      <c r="N1603" s="3">
        <v>1976</v>
      </c>
      <c r="T1603" s="6">
        <v>16</v>
      </c>
      <c r="Z1603" s="12" t="s">
        <v>2651</v>
      </c>
      <c r="AE1603" s="14">
        <v>8</v>
      </c>
    </row>
    <row r="1604" spans="1:41" x14ac:dyDescent="0.25">
      <c r="A1604" s="8" t="s">
        <v>2006</v>
      </c>
      <c r="B1604" s="8" t="s">
        <v>53</v>
      </c>
      <c r="D1604" s="7" t="s">
        <v>2652</v>
      </c>
      <c r="E1604" s="15" t="s">
        <v>45</v>
      </c>
      <c r="F1604" s="8" t="s">
        <v>90</v>
      </c>
      <c r="I1604" s="2">
        <v>280</v>
      </c>
      <c r="M1604" s="3">
        <v>1975</v>
      </c>
      <c r="N1604" s="3">
        <v>1985</v>
      </c>
      <c r="Q1604" s="6">
        <v>27</v>
      </c>
      <c r="R1604" s="6">
        <v>6.3</v>
      </c>
      <c r="T1604" s="6">
        <v>16</v>
      </c>
      <c r="Z1604" s="12" t="s">
        <v>2653</v>
      </c>
      <c r="AA1604" s="13">
        <v>3.6</v>
      </c>
    </row>
    <row r="1605" spans="1:41" x14ac:dyDescent="0.25">
      <c r="A1605" s="8" t="s">
        <v>2006</v>
      </c>
      <c r="B1605" s="8" t="s">
        <v>53</v>
      </c>
      <c r="D1605" s="7" t="s">
        <v>2654</v>
      </c>
      <c r="E1605" s="15" t="s">
        <v>138</v>
      </c>
      <c r="F1605" s="8" t="s">
        <v>111</v>
      </c>
      <c r="I1605" s="2">
        <v>286</v>
      </c>
      <c r="K1605" s="5">
        <v>4</v>
      </c>
      <c r="R1605" s="6">
        <v>5.2</v>
      </c>
      <c r="T1605" s="6">
        <v>16</v>
      </c>
      <c r="Z1605" s="12" t="s">
        <v>2655</v>
      </c>
      <c r="AA1605" s="13" t="s">
        <v>2656</v>
      </c>
    </row>
    <row r="1606" spans="1:41" x14ac:dyDescent="0.25">
      <c r="A1606" s="8" t="s">
        <v>2006</v>
      </c>
      <c r="B1606" s="8" t="s">
        <v>53</v>
      </c>
      <c r="D1606" s="7" t="s">
        <v>2657</v>
      </c>
      <c r="I1606" s="2">
        <v>330</v>
      </c>
      <c r="T1606" s="6">
        <v>16</v>
      </c>
      <c r="AO1606" s="25" t="s">
        <v>2658</v>
      </c>
    </row>
    <row r="1607" spans="1:41" x14ac:dyDescent="0.25">
      <c r="A1607" s="8" t="s">
        <v>2006</v>
      </c>
      <c r="B1607" s="8" t="s">
        <v>53</v>
      </c>
      <c r="D1607" s="7" t="s">
        <v>2659</v>
      </c>
      <c r="E1607" s="15" t="s">
        <v>45</v>
      </c>
      <c r="I1607" s="2">
        <v>340</v>
      </c>
      <c r="K1607" s="5">
        <v>2</v>
      </c>
      <c r="M1607" s="3">
        <v>1994</v>
      </c>
      <c r="T1607" s="6">
        <v>16</v>
      </c>
      <c r="AA1607" s="13">
        <v>3.6</v>
      </c>
    </row>
    <row r="1608" spans="1:41" x14ac:dyDescent="0.25">
      <c r="A1608" s="8" t="s">
        <v>2006</v>
      </c>
      <c r="B1608" s="8" t="s">
        <v>53</v>
      </c>
      <c r="D1608" s="7" t="s">
        <v>2660</v>
      </c>
      <c r="E1608" s="15" t="s">
        <v>45</v>
      </c>
      <c r="I1608" s="2">
        <v>170</v>
      </c>
      <c r="J1608" s="2">
        <v>175</v>
      </c>
      <c r="M1608" s="3">
        <v>1985</v>
      </c>
      <c r="N1608" s="3">
        <v>1991</v>
      </c>
      <c r="R1608" s="6">
        <v>9.8000000000000007</v>
      </c>
      <c r="T1608" s="6">
        <v>17</v>
      </c>
      <c r="Z1608" s="12" t="s">
        <v>1512</v>
      </c>
      <c r="AA1608" s="13">
        <v>3.5</v>
      </c>
    </row>
    <row r="1609" spans="1:41" x14ac:dyDescent="0.25">
      <c r="A1609" s="8" t="s">
        <v>2006</v>
      </c>
      <c r="B1609" s="8" t="s">
        <v>53</v>
      </c>
      <c r="D1609" s="7" t="s">
        <v>2661</v>
      </c>
      <c r="E1609" s="15" t="s">
        <v>221</v>
      </c>
      <c r="F1609" s="8" t="s">
        <v>111</v>
      </c>
      <c r="G1609" s="4">
        <v>3</v>
      </c>
      <c r="I1609" s="2">
        <v>190</v>
      </c>
      <c r="J1609" s="2">
        <v>192</v>
      </c>
      <c r="M1609" s="3">
        <v>1969</v>
      </c>
      <c r="N1609" s="3">
        <v>2000</v>
      </c>
      <c r="R1609" s="6">
        <v>7</v>
      </c>
      <c r="T1609" s="6">
        <v>17</v>
      </c>
      <c r="Z1609" s="12" t="s">
        <v>1909</v>
      </c>
      <c r="AA1609" s="13" t="s">
        <v>1923</v>
      </c>
      <c r="AC1609" s="23" t="s">
        <v>223</v>
      </c>
      <c r="AE1609" s="14">
        <v>6</v>
      </c>
      <c r="AG1609" s="14" t="s">
        <v>50</v>
      </c>
      <c r="AH1609" s="14" t="s">
        <v>50</v>
      </c>
      <c r="AO1609" s="25" t="s">
        <v>2662</v>
      </c>
    </row>
    <row r="1610" spans="1:41" x14ac:dyDescent="0.25">
      <c r="A1610" s="8" t="s">
        <v>2006</v>
      </c>
      <c r="B1610" s="8" t="s">
        <v>53</v>
      </c>
      <c r="D1610" s="7" t="s">
        <v>2107</v>
      </c>
      <c r="E1610" s="15" t="s">
        <v>45</v>
      </c>
      <c r="I1610" s="2">
        <v>280</v>
      </c>
      <c r="K1610" s="14">
        <v>3</v>
      </c>
      <c r="M1610" s="3">
        <v>2003</v>
      </c>
      <c r="T1610" s="6">
        <v>18</v>
      </c>
    </row>
    <row r="1611" spans="1:41" x14ac:dyDescent="0.25">
      <c r="A1611" s="8" t="s">
        <v>2006</v>
      </c>
      <c r="B1611" s="8" t="s">
        <v>53</v>
      </c>
      <c r="D1611" s="7" t="s">
        <v>2663</v>
      </c>
      <c r="E1611" s="15" t="s">
        <v>45</v>
      </c>
      <c r="F1611" s="8" t="s">
        <v>61</v>
      </c>
      <c r="I1611" s="2">
        <v>290</v>
      </c>
      <c r="K1611" s="5">
        <v>4</v>
      </c>
      <c r="M1611" s="3">
        <v>2007</v>
      </c>
      <c r="T1611" s="6">
        <v>18</v>
      </c>
      <c r="AA1611" s="13" t="s">
        <v>1760</v>
      </c>
    </row>
    <row r="1612" spans="1:41" x14ac:dyDescent="0.25">
      <c r="A1612" s="8" t="s">
        <v>2006</v>
      </c>
      <c r="B1612" s="8" t="s">
        <v>53</v>
      </c>
      <c r="D1612" s="7" t="s">
        <v>2042</v>
      </c>
      <c r="E1612" s="15" t="s">
        <v>45</v>
      </c>
      <c r="I1612" s="2">
        <v>313</v>
      </c>
      <c r="K1612" s="5">
        <v>2</v>
      </c>
      <c r="M1612" s="3">
        <v>1987</v>
      </c>
      <c r="N1612" s="3">
        <v>2000</v>
      </c>
      <c r="T1612" s="6">
        <v>18</v>
      </c>
      <c r="Z1612" s="12" t="s">
        <v>2664</v>
      </c>
      <c r="AA1612" s="13">
        <v>3.8</v>
      </c>
      <c r="AB1612" s="13">
        <v>3.9</v>
      </c>
    </row>
    <row r="1613" spans="1:41" x14ac:dyDescent="0.25">
      <c r="A1613" s="8" t="s">
        <v>2006</v>
      </c>
      <c r="B1613" s="8" t="s">
        <v>53</v>
      </c>
      <c r="D1613" s="7" t="s">
        <v>2043</v>
      </c>
      <c r="E1613" s="15" t="s">
        <v>45</v>
      </c>
      <c r="I1613" s="2">
        <v>320</v>
      </c>
      <c r="K1613" s="14">
        <v>3</v>
      </c>
      <c r="M1613" s="3">
        <v>2003</v>
      </c>
      <c r="N1613" s="3">
        <v>2005</v>
      </c>
      <c r="T1613" s="6">
        <v>18</v>
      </c>
      <c r="AA1613" s="13">
        <v>3.9</v>
      </c>
      <c r="AO1613" s="25" t="s">
        <v>2665</v>
      </c>
    </row>
    <row r="1614" spans="1:41" x14ac:dyDescent="0.25">
      <c r="A1614" s="8" t="s">
        <v>2006</v>
      </c>
      <c r="B1614" s="8" t="s">
        <v>53</v>
      </c>
      <c r="D1614" s="7" t="s">
        <v>2666</v>
      </c>
      <c r="E1614" s="15" t="s">
        <v>45</v>
      </c>
      <c r="I1614" s="2">
        <v>326</v>
      </c>
      <c r="K1614" s="14">
        <v>3</v>
      </c>
      <c r="L1614" s="5">
        <v>4</v>
      </c>
      <c r="M1614" s="3">
        <v>2005</v>
      </c>
      <c r="R1614" s="6">
        <v>6.8</v>
      </c>
      <c r="S1614" s="6">
        <v>10</v>
      </c>
      <c r="T1614" s="6">
        <v>18</v>
      </c>
      <c r="Z1614" s="12" t="s">
        <v>2667</v>
      </c>
      <c r="AA1614" s="13">
        <v>3.6</v>
      </c>
      <c r="AB1614" s="13">
        <v>3.9</v>
      </c>
    </row>
    <row r="1615" spans="1:41" x14ac:dyDescent="0.25">
      <c r="A1615" s="8" t="s">
        <v>2006</v>
      </c>
      <c r="B1615" s="8" t="s">
        <v>53</v>
      </c>
      <c r="D1615" s="7" t="s">
        <v>2668</v>
      </c>
      <c r="E1615" s="15" t="s">
        <v>138</v>
      </c>
      <c r="F1615" s="8" t="s">
        <v>61</v>
      </c>
      <c r="I1615" s="2">
        <v>340</v>
      </c>
      <c r="M1615" s="3">
        <v>1996</v>
      </c>
      <c r="T1615" s="6">
        <v>18</v>
      </c>
      <c r="Z1615" s="12" t="s">
        <v>2669</v>
      </c>
    </row>
    <row r="1616" spans="1:41" x14ac:dyDescent="0.25">
      <c r="A1616" s="8" t="s">
        <v>2006</v>
      </c>
      <c r="B1616" s="8" t="s">
        <v>53</v>
      </c>
      <c r="D1616" s="7" t="s">
        <v>2670</v>
      </c>
      <c r="E1616" s="15" t="s">
        <v>45</v>
      </c>
      <c r="I1616" s="2">
        <v>500</v>
      </c>
      <c r="K1616" s="5">
        <v>1</v>
      </c>
      <c r="M1616" s="3">
        <v>1993</v>
      </c>
      <c r="R1616" s="6">
        <v>8.84</v>
      </c>
      <c r="T1616" s="6">
        <v>18</v>
      </c>
      <c r="AA1616" s="13">
        <v>3.5</v>
      </c>
    </row>
    <row r="1617" spans="1:41" x14ac:dyDescent="0.25">
      <c r="A1617" s="8" t="s">
        <v>2006</v>
      </c>
      <c r="B1617" s="8" t="s">
        <v>53</v>
      </c>
      <c r="D1617" s="7" t="s">
        <v>2671</v>
      </c>
      <c r="E1617" s="15" t="s">
        <v>45</v>
      </c>
      <c r="F1617" s="8" t="s">
        <v>61</v>
      </c>
      <c r="I1617" s="2">
        <v>190</v>
      </c>
      <c r="M1617" s="3">
        <v>1981</v>
      </c>
      <c r="Q1617" s="6">
        <v>35</v>
      </c>
      <c r="T1617" s="6">
        <v>19</v>
      </c>
    </row>
    <row r="1618" spans="1:41" x14ac:dyDescent="0.25">
      <c r="A1618" s="8" t="s">
        <v>2006</v>
      </c>
      <c r="B1618" s="8" t="s">
        <v>53</v>
      </c>
      <c r="D1618" s="7" t="s">
        <v>2672</v>
      </c>
      <c r="E1618" s="15" t="s">
        <v>45</v>
      </c>
      <c r="I1618" s="2">
        <v>216</v>
      </c>
      <c r="J1618" s="2">
        <v>230</v>
      </c>
      <c r="K1618" s="14">
        <v>2</v>
      </c>
      <c r="L1618" s="5">
        <v>4</v>
      </c>
      <c r="M1618" s="3">
        <v>1977</v>
      </c>
      <c r="N1618" s="3">
        <v>1991</v>
      </c>
      <c r="R1618" s="6">
        <v>7</v>
      </c>
      <c r="S1618" s="6">
        <v>12</v>
      </c>
      <c r="T1618" s="6">
        <v>19</v>
      </c>
      <c r="Z1618" s="12" t="s">
        <v>2673</v>
      </c>
      <c r="AA1618" s="13" t="s">
        <v>2674</v>
      </c>
      <c r="AB1618" s="13">
        <v>3.8</v>
      </c>
      <c r="AC1618" s="23" t="s">
        <v>223</v>
      </c>
      <c r="AE1618" s="14">
        <v>6</v>
      </c>
      <c r="AH1618" s="14" t="s">
        <v>50</v>
      </c>
      <c r="AI1618" s="14" t="s">
        <v>50</v>
      </c>
      <c r="AK1618" s="7" t="s">
        <v>2675</v>
      </c>
      <c r="AL1618" s="5">
        <v>5.2</v>
      </c>
      <c r="AN1618" s="8" t="s">
        <v>2676</v>
      </c>
    </row>
    <row r="1619" spans="1:41" x14ac:dyDescent="0.25">
      <c r="A1619" s="8" t="s">
        <v>2006</v>
      </c>
      <c r="B1619" s="8" t="s">
        <v>53</v>
      </c>
      <c r="D1619" s="7" t="s">
        <v>2677</v>
      </c>
      <c r="E1619" s="15" t="s">
        <v>45</v>
      </c>
      <c r="I1619" s="2">
        <v>230</v>
      </c>
      <c r="K1619" s="4">
        <v>2</v>
      </c>
      <c r="L1619" s="5">
        <v>3</v>
      </c>
      <c r="M1619" s="3">
        <v>1999</v>
      </c>
      <c r="T1619" s="6">
        <v>19</v>
      </c>
    </row>
    <row r="1620" spans="1:41" x14ac:dyDescent="0.25">
      <c r="A1620" s="8" t="s">
        <v>2006</v>
      </c>
      <c r="B1620" s="8" t="s">
        <v>53</v>
      </c>
      <c r="D1620" s="7" t="s">
        <v>2678</v>
      </c>
      <c r="E1620" s="15" t="s">
        <v>45</v>
      </c>
      <c r="F1620" s="8" t="s">
        <v>61</v>
      </c>
      <c r="I1620" s="2">
        <v>240</v>
      </c>
      <c r="K1620" s="5">
        <v>0</v>
      </c>
      <c r="M1620" s="3">
        <v>1972</v>
      </c>
      <c r="N1620" s="3">
        <v>1972</v>
      </c>
      <c r="T1620" s="6">
        <v>19</v>
      </c>
      <c r="AA1620" s="13">
        <v>4.2</v>
      </c>
    </row>
    <row r="1621" spans="1:41" x14ac:dyDescent="0.25">
      <c r="A1621" s="8" t="s">
        <v>2006</v>
      </c>
      <c r="B1621" s="8" t="s">
        <v>53</v>
      </c>
      <c r="D1621" s="7" t="s">
        <v>2679</v>
      </c>
      <c r="E1621" s="15" t="s">
        <v>45</v>
      </c>
      <c r="F1621" s="8" t="s">
        <v>90</v>
      </c>
      <c r="I1621" s="2">
        <v>350</v>
      </c>
      <c r="M1621" s="3">
        <v>1990</v>
      </c>
      <c r="N1621" s="3">
        <v>1992</v>
      </c>
      <c r="Q1621" s="6">
        <v>27</v>
      </c>
      <c r="T1621" s="6">
        <v>19</v>
      </c>
      <c r="Z1621" s="12" t="s">
        <v>2680</v>
      </c>
      <c r="AA1621" s="13">
        <v>3.8</v>
      </c>
      <c r="AE1621" s="14">
        <v>8</v>
      </c>
      <c r="AK1621" s="7" t="s">
        <v>2681</v>
      </c>
      <c r="AL1621" s="5">
        <v>5.2</v>
      </c>
    </row>
    <row r="1622" spans="1:41" x14ac:dyDescent="0.25">
      <c r="A1622" s="8" t="s">
        <v>2006</v>
      </c>
      <c r="B1622" s="8" t="s">
        <v>53</v>
      </c>
      <c r="D1622" s="7" t="s">
        <v>2682</v>
      </c>
      <c r="E1622" s="15" t="s">
        <v>45</v>
      </c>
      <c r="I1622" s="2">
        <v>360</v>
      </c>
      <c r="K1622" s="5">
        <v>0</v>
      </c>
      <c r="M1622" s="3">
        <v>1981</v>
      </c>
      <c r="N1622" s="3">
        <v>1984</v>
      </c>
      <c r="R1622" s="6">
        <v>8</v>
      </c>
      <c r="S1622" s="6">
        <v>11</v>
      </c>
      <c r="T1622" s="6">
        <v>19</v>
      </c>
      <c r="Z1622" s="12" t="s">
        <v>477</v>
      </c>
      <c r="AA1622" s="13">
        <v>3.8</v>
      </c>
      <c r="AC1622" s="14" t="s">
        <v>47</v>
      </c>
      <c r="AE1622" s="14" t="s">
        <v>2683</v>
      </c>
      <c r="AN1622" s="8" t="s">
        <v>2684</v>
      </c>
    </row>
    <row r="1623" spans="1:41" x14ac:dyDescent="0.25">
      <c r="A1623" s="8" t="s">
        <v>2006</v>
      </c>
      <c r="B1623" s="8" t="s">
        <v>53</v>
      </c>
      <c r="D1623" s="7" t="s">
        <v>2685</v>
      </c>
      <c r="E1623" s="15" t="s">
        <v>45</v>
      </c>
      <c r="F1623" s="8" t="s">
        <v>111</v>
      </c>
      <c r="I1623" s="2">
        <v>240</v>
      </c>
      <c r="J1623" s="2">
        <v>245</v>
      </c>
      <c r="K1623" s="5">
        <v>1</v>
      </c>
      <c r="L1623" s="5">
        <v>2</v>
      </c>
      <c r="M1623" s="3">
        <v>1995</v>
      </c>
      <c r="N1623" s="3">
        <v>1996</v>
      </c>
      <c r="T1623" s="6">
        <v>19</v>
      </c>
    </row>
    <row r="1624" spans="1:41" x14ac:dyDescent="0.25">
      <c r="A1624" s="8" t="s">
        <v>2006</v>
      </c>
      <c r="B1624" s="8" t="s">
        <v>53</v>
      </c>
      <c r="D1624" s="7" t="s">
        <v>2686</v>
      </c>
      <c r="E1624" s="15" t="s">
        <v>45</v>
      </c>
      <c r="F1624" s="8" t="s">
        <v>111</v>
      </c>
      <c r="I1624" s="2">
        <v>313</v>
      </c>
      <c r="K1624" s="14">
        <v>3</v>
      </c>
      <c r="Q1624" s="6">
        <v>27</v>
      </c>
      <c r="T1624" s="6">
        <v>20</v>
      </c>
    </row>
    <row r="1625" spans="1:41" x14ac:dyDescent="0.25">
      <c r="A1625" s="8" t="s">
        <v>2006</v>
      </c>
      <c r="B1625" s="8" t="s">
        <v>53</v>
      </c>
      <c r="D1625" s="7" t="s">
        <v>2687</v>
      </c>
      <c r="E1625" s="15" t="s">
        <v>45</v>
      </c>
      <c r="I1625" s="2">
        <v>480</v>
      </c>
      <c r="K1625" s="14">
        <v>3</v>
      </c>
      <c r="M1625" s="3">
        <v>2002</v>
      </c>
      <c r="T1625" s="6">
        <v>20</v>
      </c>
      <c r="AA1625" s="13" t="s">
        <v>1760</v>
      </c>
    </row>
    <row r="1626" spans="1:41" x14ac:dyDescent="0.25">
      <c r="A1626" s="8" t="s">
        <v>2006</v>
      </c>
      <c r="B1626" s="8" t="s">
        <v>53</v>
      </c>
      <c r="D1626" s="7" t="s">
        <v>2688</v>
      </c>
      <c r="E1626" s="15" t="s">
        <v>150</v>
      </c>
      <c r="I1626" s="2">
        <v>240</v>
      </c>
      <c r="T1626" s="6">
        <v>22</v>
      </c>
      <c r="AO1626" s="25" t="s">
        <v>2689</v>
      </c>
    </row>
    <row r="1627" spans="1:41" x14ac:dyDescent="0.25">
      <c r="A1627" s="8" t="s">
        <v>2006</v>
      </c>
      <c r="B1627" s="8" t="s">
        <v>53</v>
      </c>
      <c r="D1627" s="7" t="s">
        <v>2690</v>
      </c>
      <c r="E1627" s="15" t="s">
        <v>150</v>
      </c>
      <c r="I1627" s="2">
        <v>270</v>
      </c>
      <c r="K1627" s="5">
        <v>0</v>
      </c>
      <c r="M1627" s="3">
        <v>1994</v>
      </c>
      <c r="T1627" s="6">
        <v>25</v>
      </c>
    </row>
    <row r="1628" spans="1:41" x14ac:dyDescent="0.25">
      <c r="A1628" s="8" t="s">
        <v>2006</v>
      </c>
      <c r="B1628" s="8" t="s">
        <v>53</v>
      </c>
      <c r="D1628" s="7" t="s">
        <v>2691</v>
      </c>
      <c r="E1628" s="15" t="s">
        <v>55</v>
      </c>
      <c r="I1628" s="2">
        <v>256</v>
      </c>
      <c r="K1628" s="5">
        <v>0</v>
      </c>
      <c r="L1628" s="5">
        <v>1</v>
      </c>
      <c r="M1628" s="3">
        <v>1978</v>
      </c>
      <c r="Q1628" s="6">
        <v>50</v>
      </c>
      <c r="R1628" s="6">
        <v>13</v>
      </c>
      <c r="T1628" s="6">
        <v>26</v>
      </c>
      <c r="Z1628" s="12" t="s">
        <v>2692</v>
      </c>
    </row>
    <row r="1629" spans="1:41" x14ac:dyDescent="0.25">
      <c r="A1629" s="8" t="s">
        <v>2006</v>
      </c>
      <c r="B1629" s="8" t="s">
        <v>53</v>
      </c>
      <c r="D1629" s="7" t="s">
        <v>2693</v>
      </c>
      <c r="E1629" s="15" t="s">
        <v>55</v>
      </c>
      <c r="I1629" s="2">
        <v>280</v>
      </c>
      <c r="J1629" s="2">
        <v>450</v>
      </c>
      <c r="M1629" s="3">
        <v>1976</v>
      </c>
      <c r="N1629" s="3">
        <v>1987</v>
      </c>
      <c r="T1629" s="6">
        <v>26</v>
      </c>
      <c r="Z1629" s="12" t="s">
        <v>2694</v>
      </c>
      <c r="AN1629" s="8" t="s">
        <v>1093</v>
      </c>
    </row>
    <row r="1630" spans="1:41" x14ac:dyDescent="0.25">
      <c r="A1630" s="8" t="s">
        <v>2006</v>
      </c>
      <c r="B1630" s="8" t="s">
        <v>53</v>
      </c>
      <c r="D1630" s="7" t="s">
        <v>2695</v>
      </c>
      <c r="E1630" s="15" t="s">
        <v>103</v>
      </c>
      <c r="F1630" s="8" t="s">
        <v>90</v>
      </c>
      <c r="G1630" s="4">
        <v>2</v>
      </c>
      <c r="H1630" s="4">
        <v>4</v>
      </c>
      <c r="I1630" s="2">
        <v>280</v>
      </c>
      <c r="K1630" s="5">
        <v>1</v>
      </c>
      <c r="M1630" s="3">
        <v>1979</v>
      </c>
      <c r="R1630" s="6">
        <v>12</v>
      </c>
      <c r="T1630" s="6">
        <v>26</v>
      </c>
      <c r="AA1630" s="13">
        <v>3.8</v>
      </c>
      <c r="AB1630" s="13">
        <v>4.5</v>
      </c>
    </row>
    <row r="1631" spans="1:41" x14ac:dyDescent="0.25">
      <c r="A1631" s="8" t="s">
        <v>2006</v>
      </c>
      <c r="B1631" s="8" t="s">
        <v>53</v>
      </c>
      <c r="D1631" s="7" t="s">
        <v>2696</v>
      </c>
      <c r="E1631" s="15" t="s">
        <v>55</v>
      </c>
      <c r="F1631" s="8" t="s">
        <v>90</v>
      </c>
      <c r="I1631" s="2">
        <v>280</v>
      </c>
      <c r="J1631" s="2">
        <v>450</v>
      </c>
      <c r="M1631" s="3">
        <v>1976</v>
      </c>
      <c r="N1631" s="3">
        <v>1987</v>
      </c>
      <c r="Q1631" s="6">
        <v>85.714285714285708</v>
      </c>
      <c r="R1631" s="6">
        <v>12</v>
      </c>
      <c r="T1631" s="6">
        <v>26</v>
      </c>
      <c r="Z1631" s="12" t="s">
        <v>2697</v>
      </c>
      <c r="AA1631" s="13" t="s">
        <v>1616</v>
      </c>
    </row>
    <row r="1632" spans="1:41" x14ac:dyDescent="0.25">
      <c r="A1632" s="8" t="s">
        <v>2006</v>
      </c>
      <c r="B1632" s="8" t="s">
        <v>53</v>
      </c>
      <c r="D1632" s="7" t="s">
        <v>2698</v>
      </c>
      <c r="E1632" s="15" t="s">
        <v>55</v>
      </c>
      <c r="I1632" s="2">
        <v>320</v>
      </c>
      <c r="K1632" s="5">
        <v>0</v>
      </c>
      <c r="M1632" s="3">
        <v>1980</v>
      </c>
      <c r="Q1632" s="6">
        <v>40</v>
      </c>
      <c r="T1632" s="6">
        <v>26</v>
      </c>
      <c r="Z1632" s="12" t="s">
        <v>2699</v>
      </c>
    </row>
    <row r="1633" spans="1:41" x14ac:dyDescent="0.25">
      <c r="A1633" s="8" t="s">
        <v>2006</v>
      </c>
      <c r="B1633" s="8" t="s">
        <v>53</v>
      </c>
      <c r="D1633" s="7" t="s">
        <v>2700</v>
      </c>
      <c r="E1633" s="15" t="s">
        <v>103</v>
      </c>
      <c r="I1633" s="2">
        <v>349</v>
      </c>
      <c r="J1633" s="2">
        <v>366</v>
      </c>
      <c r="M1633" s="3">
        <v>1985</v>
      </c>
      <c r="R1633" s="6">
        <v>12.6</v>
      </c>
      <c r="T1633" s="6">
        <v>26</v>
      </c>
    </row>
    <row r="1634" spans="1:41" x14ac:dyDescent="0.25">
      <c r="A1634" s="8" t="s">
        <v>2006</v>
      </c>
      <c r="B1634" s="8" t="s">
        <v>53</v>
      </c>
      <c r="D1634" s="7" t="s">
        <v>2701</v>
      </c>
      <c r="E1634" s="15" t="s">
        <v>150</v>
      </c>
      <c r="G1634" s="4">
        <v>2</v>
      </c>
      <c r="H1634" s="4">
        <v>3</v>
      </c>
      <c r="I1634" s="2">
        <v>380</v>
      </c>
      <c r="K1634" s="5">
        <v>1</v>
      </c>
      <c r="L1634" s="5">
        <v>2</v>
      </c>
      <c r="M1634" s="3">
        <v>1994</v>
      </c>
      <c r="N1634" s="3">
        <v>1997</v>
      </c>
      <c r="T1634" s="6">
        <v>26</v>
      </c>
      <c r="Z1634" s="12" t="s">
        <v>318</v>
      </c>
      <c r="AE1634" s="14">
        <v>6</v>
      </c>
      <c r="AG1634" s="14" t="s">
        <v>50</v>
      </c>
      <c r="AK1634" s="7" t="s">
        <v>108</v>
      </c>
      <c r="AN1634" s="8" t="s">
        <v>910</v>
      </c>
    </row>
    <row r="1635" spans="1:41" x14ac:dyDescent="0.25">
      <c r="A1635" s="8" t="s">
        <v>2006</v>
      </c>
      <c r="B1635" s="8" t="s">
        <v>53</v>
      </c>
      <c r="D1635" s="7" t="s">
        <v>2702</v>
      </c>
      <c r="E1635" s="15" t="s">
        <v>89</v>
      </c>
      <c r="I1635" s="2">
        <v>400</v>
      </c>
      <c r="M1635" s="3">
        <v>1999</v>
      </c>
      <c r="T1635" s="6">
        <v>30</v>
      </c>
    </row>
    <row r="1636" spans="1:41" x14ac:dyDescent="0.25">
      <c r="A1636" s="8" t="s">
        <v>2006</v>
      </c>
      <c r="B1636" s="8" t="s">
        <v>53</v>
      </c>
      <c r="D1636" s="7" t="s">
        <v>2703</v>
      </c>
      <c r="E1636" s="15" t="s">
        <v>89</v>
      </c>
      <c r="I1636" s="2">
        <v>355</v>
      </c>
      <c r="T1636" s="6">
        <v>33</v>
      </c>
      <c r="Z1636" s="12" t="s">
        <v>2704</v>
      </c>
    </row>
    <row r="1637" spans="1:41" x14ac:dyDescent="0.25">
      <c r="A1637" s="8" t="s">
        <v>2006</v>
      </c>
      <c r="B1637" s="8" t="s">
        <v>126</v>
      </c>
      <c r="D1637" s="7" t="s">
        <v>2705</v>
      </c>
      <c r="E1637" s="15" t="s">
        <v>138</v>
      </c>
      <c r="F1637" s="8" t="s">
        <v>61</v>
      </c>
      <c r="I1637" s="2">
        <v>72</v>
      </c>
      <c r="M1637" s="3">
        <v>1986</v>
      </c>
      <c r="Q1637" s="6">
        <v>21</v>
      </c>
      <c r="AN1637" s="8" t="s">
        <v>203</v>
      </c>
    </row>
    <row r="1638" spans="1:41" x14ac:dyDescent="0.25">
      <c r="A1638" s="8" t="s">
        <v>2006</v>
      </c>
      <c r="B1638" s="8" t="s">
        <v>126</v>
      </c>
      <c r="D1638" s="7" t="s">
        <v>2706</v>
      </c>
      <c r="E1638" s="15" t="s">
        <v>138</v>
      </c>
      <c r="I1638" s="2">
        <v>85</v>
      </c>
      <c r="M1638" s="3">
        <v>1983</v>
      </c>
      <c r="Q1638" s="6">
        <v>13</v>
      </c>
      <c r="AE1638" s="14">
        <v>4</v>
      </c>
      <c r="AN1638" s="8" t="s">
        <v>203</v>
      </c>
    </row>
    <row r="1639" spans="1:41" x14ac:dyDescent="0.25">
      <c r="A1639" s="8" t="s">
        <v>2006</v>
      </c>
      <c r="B1639" s="8" t="s">
        <v>126</v>
      </c>
      <c r="D1639" s="7" t="s">
        <v>2707</v>
      </c>
      <c r="E1639" s="15" t="s">
        <v>148</v>
      </c>
      <c r="F1639" s="8" t="s">
        <v>61</v>
      </c>
      <c r="I1639" s="2">
        <v>86</v>
      </c>
      <c r="M1639" s="3">
        <v>1980</v>
      </c>
      <c r="Q1639" s="6">
        <v>14</v>
      </c>
      <c r="T1639" s="6">
        <v>6</v>
      </c>
      <c r="Z1639" s="12" t="s">
        <v>2708</v>
      </c>
    </row>
    <row r="1640" spans="1:41" x14ac:dyDescent="0.25">
      <c r="A1640" s="8" t="s">
        <v>2006</v>
      </c>
      <c r="B1640" s="8" t="s">
        <v>43</v>
      </c>
      <c r="D1640" s="7" t="s">
        <v>2709</v>
      </c>
      <c r="E1640" s="15" t="s">
        <v>148</v>
      </c>
      <c r="I1640" s="2">
        <v>86</v>
      </c>
      <c r="M1640" s="3">
        <v>1964</v>
      </c>
      <c r="N1640" s="3">
        <v>1983</v>
      </c>
      <c r="Q1640" s="6">
        <v>14</v>
      </c>
      <c r="T1640" s="6">
        <v>6</v>
      </c>
    </row>
    <row r="1641" spans="1:41" x14ac:dyDescent="0.25">
      <c r="A1641" s="8" t="s">
        <v>2006</v>
      </c>
      <c r="B1641" s="8" t="s">
        <v>43</v>
      </c>
      <c r="D1641" s="7" t="s">
        <v>2710</v>
      </c>
      <c r="E1641" s="15" t="s">
        <v>138</v>
      </c>
      <c r="F1641" s="8" t="s">
        <v>61</v>
      </c>
      <c r="I1641" s="2">
        <v>86</v>
      </c>
      <c r="M1641" s="3">
        <v>1980</v>
      </c>
      <c r="R1641" s="6">
        <v>4.5</v>
      </c>
      <c r="S1641" s="6">
        <v>2</v>
      </c>
      <c r="T1641" s="6">
        <v>6.5</v>
      </c>
    </row>
    <row r="1642" spans="1:41" x14ac:dyDescent="0.25">
      <c r="A1642" s="8" t="s">
        <v>2006</v>
      </c>
      <c r="B1642" s="8" t="s">
        <v>53</v>
      </c>
      <c r="D1642" s="7" t="s">
        <v>2711</v>
      </c>
      <c r="E1642" s="15" t="s">
        <v>45</v>
      </c>
      <c r="F1642" s="8" t="s">
        <v>61</v>
      </c>
      <c r="I1642" s="2">
        <v>200</v>
      </c>
      <c r="M1642" s="3">
        <v>1989</v>
      </c>
      <c r="T1642" s="6">
        <v>9</v>
      </c>
      <c r="AO1642" s="25" t="s">
        <v>2712</v>
      </c>
    </row>
    <row r="1643" spans="1:41" x14ac:dyDescent="0.25">
      <c r="A1643" s="8" t="s">
        <v>2006</v>
      </c>
      <c r="B1643" s="8" t="s">
        <v>53</v>
      </c>
      <c r="D1643" s="7" t="s">
        <v>2713</v>
      </c>
      <c r="I1643" s="2">
        <v>280</v>
      </c>
      <c r="T1643" s="6">
        <v>14</v>
      </c>
    </row>
    <row r="1644" spans="1:41" x14ac:dyDescent="0.25">
      <c r="A1644" s="8" t="s">
        <v>2006</v>
      </c>
      <c r="B1644" s="8" t="s">
        <v>53</v>
      </c>
      <c r="D1644" s="7" t="s">
        <v>2714</v>
      </c>
      <c r="E1644" s="15" t="s">
        <v>45</v>
      </c>
      <c r="F1644" s="8" t="s">
        <v>61</v>
      </c>
      <c r="I1644" s="2">
        <v>511</v>
      </c>
      <c r="M1644" s="3">
        <v>1996</v>
      </c>
      <c r="T1644" s="6">
        <v>23</v>
      </c>
      <c r="AN1644" s="8" t="s">
        <v>2715</v>
      </c>
      <c r="AO1644" s="25" t="s">
        <v>2716</v>
      </c>
    </row>
    <row r="1645" spans="1:41" x14ac:dyDescent="0.25">
      <c r="A1645" s="8" t="s">
        <v>2006</v>
      </c>
      <c r="B1645" s="8" t="s">
        <v>53</v>
      </c>
      <c r="D1645" s="7" t="s">
        <v>2717</v>
      </c>
      <c r="E1645" s="15" t="s">
        <v>221</v>
      </c>
      <c r="I1645" s="2">
        <v>100</v>
      </c>
      <c r="J1645" s="2">
        <v>180</v>
      </c>
      <c r="M1645" s="3">
        <v>1965</v>
      </c>
      <c r="T1645" s="6">
        <v>6.5</v>
      </c>
      <c r="AE1645" s="14">
        <v>6</v>
      </c>
      <c r="AN1645" s="8" t="s">
        <v>2718</v>
      </c>
      <c r="AO1645" s="25" t="s">
        <v>2719</v>
      </c>
    </row>
    <row r="1646" spans="1:41" x14ac:dyDescent="0.25">
      <c r="A1646" s="8" t="s">
        <v>2006</v>
      </c>
      <c r="B1646" s="8" t="s">
        <v>53</v>
      </c>
      <c r="D1646" s="7" t="s">
        <v>2720</v>
      </c>
      <c r="E1646" s="15" t="s">
        <v>148</v>
      </c>
      <c r="I1646" s="2">
        <v>233</v>
      </c>
      <c r="Z1646" s="12" t="s">
        <v>2721</v>
      </c>
    </row>
    <row r="1647" spans="1:41" x14ac:dyDescent="0.25">
      <c r="A1647" s="8" t="s">
        <v>2006</v>
      </c>
      <c r="B1647" s="8" t="s">
        <v>53</v>
      </c>
      <c r="D1647" s="7" t="s">
        <v>2722</v>
      </c>
      <c r="E1647" s="15" t="s">
        <v>138</v>
      </c>
      <c r="G1647" s="4">
        <v>4</v>
      </c>
      <c r="M1647" s="3">
        <v>1976</v>
      </c>
      <c r="AE1647" s="14">
        <v>6</v>
      </c>
      <c r="AN1647" s="8" t="s">
        <v>2723</v>
      </c>
      <c r="AO1647" s="25" t="s">
        <v>2724</v>
      </c>
    </row>
    <row r="1648" spans="1:41" x14ac:dyDescent="0.25">
      <c r="A1648" s="8" t="s">
        <v>2006</v>
      </c>
      <c r="B1648" s="8" t="s">
        <v>53</v>
      </c>
      <c r="D1648" s="7" t="s">
        <v>2725</v>
      </c>
      <c r="E1648" s="15" t="s">
        <v>55</v>
      </c>
      <c r="I1648" s="2">
        <v>250</v>
      </c>
      <c r="M1648" s="3">
        <v>1985</v>
      </c>
      <c r="S1648" s="6">
        <v>5</v>
      </c>
      <c r="AN1648" s="8" t="s">
        <v>1097</v>
      </c>
    </row>
    <row r="1649" spans="1:41" x14ac:dyDescent="0.25">
      <c r="A1649" s="8" t="s">
        <v>2006</v>
      </c>
      <c r="B1649" s="8" t="s">
        <v>53</v>
      </c>
      <c r="D1649" s="7" t="s">
        <v>2726</v>
      </c>
      <c r="E1649" s="15" t="s">
        <v>55</v>
      </c>
      <c r="I1649" s="2">
        <v>250</v>
      </c>
      <c r="M1649" s="3">
        <v>1986</v>
      </c>
      <c r="S1649" s="6">
        <v>10</v>
      </c>
      <c r="AE1649" s="14">
        <v>6</v>
      </c>
      <c r="AN1649" s="8" t="s">
        <v>1097</v>
      </c>
    </row>
    <row r="1650" spans="1:41" x14ac:dyDescent="0.25">
      <c r="A1650" s="8" t="s">
        <v>2006</v>
      </c>
      <c r="B1650" s="8" t="s">
        <v>53</v>
      </c>
      <c r="D1650" s="7" t="s">
        <v>2727</v>
      </c>
      <c r="E1650" s="15" t="s">
        <v>55</v>
      </c>
      <c r="F1650" s="8" t="s">
        <v>61</v>
      </c>
      <c r="I1650" s="2">
        <v>250</v>
      </c>
      <c r="M1650" s="3">
        <v>1992</v>
      </c>
      <c r="S1650" s="6">
        <v>5</v>
      </c>
      <c r="AC1650" s="14" t="s">
        <v>50</v>
      </c>
      <c r="AE1650" s="14">
        <v>6</v>
      </c>
      <c r="AN1650" s="8" t="s">
        <v>1097</v>
      </c>
    </row>
    <row r="1651" spans="1:41" x14ac:dyDescent="0.25">
      <c r="A1651" s="8" t="s">
        <v>2006</v>
      </c>
      <c r="B1651" s="8" t="s">
        <v>53</v>
      </c>
      <c r="D1651" s="7" t="s">
        <v>2728</v>
      </c>
      <c r="I1651" s="2">
        <v>240</v>
      </c>
      <c r="M1651" s="3">
        <v>1990</v>
      </c>
      <c r="AN1651" s="8" t="s">
        <v>2729</v>
      </c>
    </row>
    <row r="1652" spans="1:41" x14ac:dyDescent="0.25">
      <c r="A1652" s="8" t="s">
        <v>2006</v>
      </c>
      <c r="B1652" s="8" t="s">
        <v>53</v>
      </c>
      <c r="D1652" s="7" t="s">
        <v>2730</v>
      </c>
      <c r="E1652" s="15" t="s">
        <v>1040</v>
      </c>
      <c r="M1652" s="3">
        <v>1993</v>
      </c>
      <c r="T1652" s="6">
        <v>35</v>
      </c>
    </row>
    <row r="1653" spans="1:41" x14ac:dyDescent="0.25">
      <c r="A1653" s="8" t="s">
        <v>2006</v>
      </c>
      <c r="B1653" s="8" t="s">
        <v>53</v>
      </c>
      <c r="D1653" s="7" t="s">
        <v>2731</v>
      </c>
      <c r="E1653" s="15" t="s">
        <v>55</v>
      </c>
    </row>
    <row r="1654" spans="1:41" x14ac:dyDescent="0.25">
      <c r="A1654" s="8" t="s">
        <v>2732</v>
      </c>
      <c r="B1654" s="8" t="s">
        <v>43</v>
      </c>
      <c r="C1654" s="15" t="s">
        <v>2733</v>
      </c>
      <c r="D1654" s="7" t="s">
        <v>2734</v>
      </c>
      <c r="E1654" s="15" t="s">
        <v>45</v>
      </c>
      <c r="I1654" s="2">
        <v>150</v>
      </c>
      <c r="M1654" s="3">
        <v>2009</v>
      </c>
      <c r="T1654" s="6">
        <v>6</v>
      </c>
      <c r="AG1654" s="14" t="s">
        <v>47</v>
      </c>
      <c r="AI1654" s="14" t="s">
        <v>50</v>
      </c>
      <c r="AO1654" s="25" t="s">
        <v>2735</v>
      </c>
    </row>
    <row r="1655" spans="1:41" x14ac:dyDescent="0.25">
      <c r="A1655" s="8" t="s">
        <v>2732</v>
      </c>
      <c r="B1655" s="8" t="s">
        <v>43</v>
      </c>
      <c r="C1655" s="15" t="s">
        <v>2733</v>
      </c>
      <c r="D1655" s="7" t="s">
        <v>2736</v>
      </c>
      <c r="E1655" s="15" t="s">
        <v>221</v>
      </c>
      <c r="I1655" s="2">
        <v>175</v>
      </c>
      <c r="K1655" s="5">
        <v>6</v>
      </c>
      <c r="M1655" s="3">
        <v>2016</v>
      </c>
      <c r="T1655" s="6">
        <v>6</v>
      </c>
      <c r="AA1655" s="13">
        <v>3.86</v>
      </c>
      <c r="AL1655" s="5">
        <v>5.27</v>
      </c>
    </row>
    <row r="1656" spans="1:41" x14ac:dyDescent="0.25">
      <c r="A1656" s="8" t="s">
        <v>2732</v>
      </c>
      <c r="B1656" s="8" t="s">
        <v>43</v>
      </c>
      <c r="C1656" s="15" t="s">
        <v>2737</v>
      </c>
      <c r="D1656" s="7" t="s">
        <v>2738</v>
      </c>
      <c r="E1656" s="15" t="s">
        <v>45</v>
      </c>
      <c r="I1656" s="2">
        <v>175</v>
      </c>
      <c r="K1656" s="5">
        <v>6</v>
      </c>
      <c r="T1656" s="6">
        <v>6.5</v>
      </c>
    </row>
    <row r="1657" spans="1:41" x14ac:dyDescent="0.25">
      <c r="A1657" s="8" t="s">
        <v>2732</v>
      </c>
      <c r="B1657" s="8" t="s">
        <v>43</v>
      </c>
      <c r="C1657" s="15" t="s">
        <v>2737</v>
      </c>
      <c r="D1657" s="7" t="s">
        <v>2739</v>
      </c>
      <c r="E1657" s="15" t="s">
        <v>45</v>
      </c>
      <c r="I1657" s="2">
        <v>175</v>
      </c>
      <c r="K1657" s="5">
        <v>6</v>
      </c>
      <c r="T1657" s="6">
        <v>6.5</v>
      </c>
    </row>
    <row r="1658" spans="1:41" x14ac:dyDescent="0.25">
      <c r="A1658" s="8" t="s">
        <v>2732</v>
      </c>
      <c r="B1658" s="8" t="s">
        <v>53</v>
      </c>
      <c r="D1658" s="7" t="s">
        <v>2733</v>
      </c>
      <c r="E1658" s="15" t="s">
        <v>45</v>
      </c>
      <c r="F1658" s="8" t="s">
        <v>61</v>
      </c>
      <c r="I1658" s="2">
        <v>117</v>
      </c>
      <c r="J1658" s="2">
        <v>175</v>
      </c>
      <c r="M1658" s="3">
        <v>1983</v>
      </c>
      <c r="N1658" s="3">
        <v>2017</v>
      </c>
      <c r="R1658" s="6">
        <v>6</v>
      </c>
    </row>
    <row r="1659" spans="1:41" x14ac:dyDescent="0.25">
      <c r="A1659" s="8" t="s">
        <v>2740</v>
      </c>
      <c r="B1659" s="8" t="s">
        <v>53</v>
      </c>
      <c r="D1659" s="7" t="s">
        <v>2741</v>
      </c>
      <c r="E1659" s="15" t="s">
        <v>55</v>
      </c>
      <c r="F1659" s="8" t="s">
        <v>111</v>
      </c>
      <c r="K1659" s="5">
        <v>0</v>
      </c>
      <c r="M1659" s="3">
        <v>1981</v>
      </c>
      <c r="T1659" s="6">
        <v>23.4</v>
      </c>
      <c r="AA1659" s="13" t="s">
        <v>2742</v>
      </c>
    </row>
    <row r="1660" spans="1:41" x14ac:dyDescent="0.25">
      <c r="A1660" s="8" t="s">
        <v>2743</v>
      </c>
      <c r="B1660" s="8" t="s">
        <v>53</v>
      </c>
      <c r="D1660" s="7">
        <v>5002</v>
      </c>
      <c r="E1660" s="15" t="s">
        <v>70</v>
      </c>
      <c r="G1660" s="4">
        <v>2</v>
      </c>
      <c r="I1660" s="2">
        <v>215</v>
      </c>
      <c r="M1660" s="3">
        <v>2014</v>
      </c>
      <c r="R1660" s="6">
        <v>5.8</v>
      </c>
      <c r="S1660" s="6">
        <v>3</v>
      </c>
      <c r="T1660" s="6">
        <v>8.5</v>
      </c>
      <c r="U1660" s="9">
        <v>0.6</v>
      </c>
      <c r="V1660" s="9">
        <v>0.4</v>
      </c>
      <c r="W1660" s="10">
        <v>180</v>
      </c>
      <c r="X1660" s="11">
        <v>50</v>
      </c>
      <c r="Z1660" s="12" t="s">
        <v>2744</v>
      </c>
      <c r="AC1660" s="14" t="s">
        <v>50</v>
      </c>
      <c r="AJ1660" s="5">
        <v>100</v>
      </c>
      <c r="AN1660" s="8" t="s">
        <v>2004</v>
      </c>
    </row>
    <row r="1661" spans="1:41" x14ac:dyDescent="0.25">
      <c r="A1661" s="8" t="s">
        <v>2743</v>
      </c>
      <c r="B1661" s="8" t="s">
        <v>53</v>
      </c>
      <c r="D1661" s="7">
        <v>5004</v>
      </c>
      <c r="E1661" s="15" t="s">
        <v>45</v>
      </c>
      <c r="I1661" s="2">
        <v>250</v>
      </c>
      <c r="S1661" s="6">
        <v>6.8</v>
      </c>
      <c r="T1661" s="6">
        <v>11</v>
      </c>
      <c r="U1661" s="9">
        <v>0.6</v>
      </c>
      <c r="V1661" s="9">
        <v>0.4</v>
      </c>
      <c r="W1661" s="10">
        <v>180</v>
      </c>
      <c r="X1661" s="11">
        <v>50</v>
      </c>
      <c r="AC1661" s="14" t="s">
        <v>50</v>
      </c>
      <c r="AJ1661" s="5">
        <v>100</v>
      </c>
      <c r="AN1661" s="8" t="s">
        <v>2745</v>
      </c>
    </row>
    <row r="1662" spans="1:41" x14ac:dyDescent="0.25">
      <c r="A1662" s="8" t="s">
        <v>2743</v>
      </c>
      <c r="B1662" s="8" t="s">
        <v>53</v>
      </c>
      <c r="D1662" s="7">
        <v>6001</v>
      </c>
      <c r="E1662" s="15" t="s">
        <v>55</v>
      </c>
      <c r="G1662" s="4">
        <v>3</v>
      </c>
      <c r="I1662" s="2">
        <v>420</v>
      </c>
      <c r="M1662" s="3">
        <v>2009</v>
      </c>
      <c r="R1662" s="6">
        <v>12</v>
      </c>
      <c r="S1662" s="6">
        <v>11</v>
      </c>
      <c r="T1662" s="6">
        <v>23</v>
      </c>
      <c r="U1662" s="9">
        <v>0.57999999999999996</v>
      </c>
      <c r="V1662" s="9">
        <v>0.4</v>
      </c>
      <c r="W1662" s="10">
        <v>110</v>
      </c>
      <c r="X1662" s="11">
        <v>55</v>
      </c>
      <c r="Z1662" s="12" t="s">
        <v>2746</v>
      </c>
      <c r="AC1662" s="14" t="s">
        <v>50</v>
      </c>
      <c r="AJ1662" s="5">
        <v>90</v>
      </c>
      <c r="AN1662" s="8" t="s">
        <v>2004</v>
      </c>
    </row>
    <row r="1663" spans="1:41" x14ac:dyDescent="0.25">
      <c r="A1663" s="8" t="s">
        <v>2743</v>
      </c>
      <c r="B1663" s="8" t="s">
        <v>53</v>
      </c>
      <c r="D1663" s="7">
        <v>6002</v>
      </c>
      <c r="E1663" s="15" t="s">
        <v>89</v>
      </c>
      <c r="G1663" s="4">
        <v>2</v>
      </c>
      <c r="H1663" s="4">
        <v>3</v>
      </c>
      <c r="I1663" s="2">
        <v>540</v>
      </c>
      <c r="M1663" s="3">
        <v>2015</v>
      </c>
      <c r="R1663" s="6">
        <v>17</v>
      </c>
      <c r="S1663" s="6">
        <v>16</v>
      </c>
      <c r="T1663" s="6">
        <v>33</v>
      </c>
      <c r="U1663" s="9">
        <v>0.7</v>
      </c>
      <c r="V1663" s="9">
        <v>0.4</v>
      </c>
      <c r="W1663" s="10">
        <v>110</v>
      </c>
      <c r="X1663" s="11">
        <v>60</v>
      </c>
      <c r="Z1663" s="12" t="s">
        <v>2747</v>
      </c>
      <c r="AC1663" s="14" t="s">
        <v>50</v>
      </c>
      <c r="AN1663" s="8" t="s">
        <v>2004</v>
      </c>
    </row>
    <row r="1664" spans="1:41" x14ac:dyDescent="0.25">
      <c r="A1664" s="8" t="s">
        <v>2743</v>
      </c>
      <c r="B1664" s="8" t="s">
        <v>53</v>
      </c>
      <c r="D1664" s="7">
        <v>6006</v>
      </c>
      <c r="E1664" s="15" t="s">
        <v>55</v>
      </c>
      <c r="G1664" s="4">
        <v>3</v>
      </c>
      <c r="I1664" s="2">
        <v>400</v>
      </c>
      <c r="S1664" s="6">
        <v>21</v>
      </c>
      <c r="T1664" s="6">
        <v>33</v>
      </c>
      <c r="U1664" s="9">
        <v>0.57999999999999996</v>
      </c>
      <c r="V1664" s="9">
        <v>0.4</v>
      </c>
      <c r="W1664" s="10">
        <v>110</v>
      </c>
      <c r="X1664" s="11">
        <v>55</v>
      </c>
      <c r="AC1664" s="14" t="s">
        <v>50</v>
      </c>
      <c r="AN1664" s="8" t="s">
        <v>2748</v>
      </c>
    </row>
    <row r="1665" spans="1:41" x14ac:dyDescent="0.25">
      <c r="A1665" s="8" t="s">
        <v>2743</v>
      </c>
      <c r="B1665" s="8" t="s">
        <v>53</v>
      </c>
      <c r="D1665" s="7">
        <v>7301</v>
      </c>
      <c r="E1665" s="15" t="s">
        <v>89</v>
      </c>
      <c r="G1665" s="4">
        <v>4</v>
      </c>
      <c r="I1665" s="2">
        <v>400</v>
      </c>
      <c r="K1665" s="5">
        <v>2</v>
      </c>
      <c r="M1665" s="3">
        <v>2007</v>
      </c>
      <c r="R1665" s="6">
        <v>17.7</v>
      </c>
      <c r="S1665" s="6">
        <v>24</v>
      </c>
      <c r="T1665" s="6">
        <v>41</v>
      </c>
      <c r="U1665" s="9">
        <v>0.6</v>
      </c>
      <c r="V1665" s="9">
        <v>0.4</v>
      </c>
      <c r="W1665" s="10">
        <v>120</v>
      </c>
      <c r="X1665" s="11">
        <v>55</v>
      </c>
      <c r="Z1665" s="12" t="s">
        <v>2749</v>
      </c>
      <c r="AC1665" s="14" t="s">
        <v>50</v>
      </c>
      <c r="AJ1665" s="5">
        <v>85</v>
      </c>
      <c r="AN1665" s="8" t="s">
        <v>2750</v>
      </c>
      <c r="AO1665" s="25" t="s">
        <v>2751</v>
      </c>
    </row>
    <row r="1666" spans="1:41" x14ac:dyDescent="0.25">
      <c r="A1666" s="8" t="s">
        <v>2743</v>
      </c>
      <c r="B1666" s="8" t="s">
        <v>53</v>
      </c>
      <c r="D1666" s="7">
        <v>7930</v>
      </c>
      <c r="E1666" s="15" t="s">
        <v>89</v>
      </c>
      <c r="G1666" s="4">
        <v>3</v>
      </c>
      <c r="I1666" s="2">
        <v>500</v>
      </c>
      <c r="M1666" s="3">
        <v>2000</v>
      </c>
      <c r="N1666" s="3">
        <v>2017</v>
      </c>
      <c r="R1666" s="6">
        <v>20.5</v>
      </c>
      <c r="S1666" s="6">
        <v>24</v>
      </c>
      <c r="T1666" s="6">
        <v>45</v>
      </c>
      <c r="U1666" s="9">
        <v>0.45</v>
      </c>
      <c r="V1666" s="9">
        <v>0.3</v>
      </c>
      <c r="W1666" s="10">
        <v>140</v>
      </c>
      <c r="X1666" s="11">
        <v>60</v>
      </c>
      <c r="Z1666" s="12" t="s">
        <v>2752</v>
      </c>
      <c r="AC1666" s="14" t="s">
        <v>50</v>
      </c>
      <c r="AJ1666" s="5">
        <v>70</v>
      </c>
      <c r="AN1666" s="8" t="s">
        <v>2004</v>
      </c>
      <c r="AO1666" s="25" t="s">
        <v>2753</v>
      </c>
    </row>
    <row r="1667" spans="1:41" x14ac:dyDescent="0.25">
      <c r="A1667" s="8" t="s">
        <v>2754</v>
      </c>
      <c r="B1667" s="8" t="s">
        <v>53</v>
      </c>
      <c r="D1667" s="7" t="s">
        <v>2755</v>
      </c>
      <c r="E1667" s="15" t="s">
        <v>221</v>
      </c>
      <c r="F1667" s="8" t="s">
        <v>61</v>
      </c>
      <c r="I1667" s="2">
        <v>150</v>
      </c>
      <c r="AN1667" s="8" t="s">
        <v>2756</v>
      </c>
    </row>
    <row r="1668" spans="1:41" x14ac:dyDescent="0.25">
      <c r="A1668" s="8" t="s">
        <v>2757</v>
      </c>
      <c r="B1668" s="8" t="s">
        <v>53</v>
      </c>
      <c r="C1668" s="15" t="s">
        <v>1694</v>
      </c>
      <c r="D1668" s="22" t="s">
        <v>2758</v>
      </c>
      <c r="E1668" s="15" t="s">
        <v>45</v>
      </c>
      <c r="F1668" s="8" t="s">
        <v>90</v>
      </c>
      <c r="G1668" s="4">
        <v>2</v>
      </c>
      <c r="H1668" s="4">
        <v>4</v>
      </c>
      <c r="I1668" s="2">
        <v>232</v>
      </c>
      <c r="M1668" s="3">
        <v>1985</v>
      </c>
      <c r="N1668" s="3">
        <v>1994</v>
      </c>
      <c r="R1668" s="6">
        <v>6.3</v>
      </c>
      <c r="S1668" s="6">
        <v>10.7</v>
      </c>
      <c r="T1668" s="6">
        <v>17</v>
      </c>
      <c r="Z1668" s="12" t="s">
        <v>508</v>
      </c>
      <c r="AC1668" s="14" t="s">
        <v>50</v>
      </c>
    </row>
    <row r="1669" spans="1:41" x14ac:dyDescent="0.25">
      <c r="A1669" s="8" t="s">
        <v>2757</v>
      </c>
      <c r="B1669" s="8" t="s">
        <v>53</v>
      </c>
      <c r="D1669" s="22" t="s">
        <v>1903</v>
      </c>
      <c r="E1669" s="15" t="s">
        <v>55</v>
      </c>
      <c r="I1669" s="2">
        <v>320</v>
      </c>
      <c r="T1669" s="6">
        <v>20</v>
      </c>
      <c r="Z1669" s="12" t="s">
        <v>2759</v>
      </c>
      <c r="AN1669" s="8" t="s">
        <v>571</v>
      </c>
    </row>
    <row r="1670" spans="1:41" x14ac:dyDescent="0.25">
      <c r="A1670" s="8" t="s">
        <v>2757</v>
      </c>
      <c r="B1670" s="8" t="s">
        <v>53</v>
      </c>
      <c r="D1670" s="7" t="s">
        <v>2760</v>
      </c>
      <c r="E1670" s="15" t="s">
        <v>45</v>
      </c>
      <c r="I1670" s="2">
        <v>280</v>
      </c>
      <c r="M1670" s="3">
        <v>1982</v>
      </c>
      <c r="R1670" s="6">
        <v>9.9</v>
      </c>
      <c r="S1670" s="6">
        <v>10</v>
      </c>
      <c r="T1670" s="6">
        <v>19</v>
      </c>
      <c r="Z1670" s="12" t="s">
        <v>2761</v>
      </c>
      <c r="AK1670" s="7" t="s">
        <v>2762</v>
      </c>
    </row>
    <row r="1671" spans="1:41" x14ac:dyDescent="0.25">
      <c r="A1671" s="8" t="s">
        <v>2757</v>
      </c>
      <c r="B1671" s="8" t="s">
        <v>53</v>
      </c>
      <c r="D1671" s="7" t="s">
        <v>2763</v>
      </c>
      <c r="E1671" s="15" t="s">
        <v>221</v>
      </c>
      <c r="I1671" s="2">
        <v>90</v>
      </c>
      <c r="M1671" s="3">
        <v>1969</v>
      </c>
      <c r="N1671" s="3">
        <v>1971</v>
      </c>
      <c r="T1671" s="6">
        <v>19</v>
      </c>
      <c r="AA1671" s="13">
        <v>3.4</v>
      </c>
      <c r="AE1671" s="14">
        <v>4</v>
      </c>
      <c r="AJ1671" s="5">
        <v>85</v>
      </c>
      <c r="AK1671" s="7" t="s">
        <v>2764</v>
      </c>
      <c r="AL1671" s="5">
        <v>2.6</v>
      </c>
    </row>
    <row r="1672" spans="1:41" x14ac:dyDescent="0.25">
      <c r="A1672" s="8" t="s">
        <v>2765</v>
      </c>
      <c r="B1672" s="8" t="s">
        <v>53</v>
      </c>
      <c r="D1672" s="7" t="s">
        <v>2766</v>
      </c>
      <c r="E1672" s="15" t="s">
        <v>221</v>
      </c>
      <c r="I1672" s="2">
        <v>110</v>
      </c>
      <c r="AA1672" s="13">
        <v>3</v>
      </c>
      <c r="AE1672" s="14">
        <v>4</v>
      </c>
      <c r="AF1672" s="14" t="s">
        <v>50</v>
      </c>
      <c r="AH1672" s="14" t="s">
        <v>50</v>
      </c>
      <c r="AL1672" s="5">
        <v>3.9</v>
      </c>
    </row>
    <row r="1673" spans="1:41" x14ac:dyDescent="0.25">
      <c r="A1673" s="8" t="s">
        <v>2767</v>
      </c>
      <c r="E1673" s="15" t="s">
        <v>45</v>
      </c>
      <c r="AN1673" s="8" t="s">
        <v>2768</v>
      </c>
    </row>
    <row r="1674" spans="1:41" x14ac:dyDescent="0.25">
      <c r="A1674" s="8" t="s">
        <v>2769</v>
      </c>
      <c r="B1674" s="8" t="s">
        <v>53</v>
      </c>
      <c r="D1674" s="7" t="s">
        <v>2770</v>
      </c>
      <c r="E1674" s="15" t="s">
        <v>349</v>
      </c>
      <c r="I1674" s="2">
        <v>94.5</v>
      </c>
      <c r="AE1674" s="14">
        <v>6</v>
      </c>
      <c r="AN1674" s="8" t="s">
        <v>2771</v>
      </c>
    </row>
    <row r="1675" spans="1:41" x14ac:dyDescent="0.25">
      <c r="A1675" s="8" t="s">
        <v>2769</v>
      </c>
      <c r="B1675" s="8" t="s">
        <v>53</v>
      </c>
      <c r="D1675" s="7" t="s">
        <v>2772</v>
      </c>
      <c r="E1675" s="15" t="s">
        <v>349</v>
      </c>
      <c r="I1675" s="2">
        <v>94.5</v>
      </c>
      <c r="Q1675" s="6">
        <v>32</v>
      </c>
      <c r="Z1675" s="12" t="s">
        <v>2773</v>
      </c>
      <c r="AE1675" s="14">
        <v>6</v>
      </c>
      <c r="AJ1675" s="5">
        <v>60</v>
      </c>
      <c r="AN1675" s="8" t="s">
        <v>2774</v>
      </c>
      <c r="AO1675" s="25" t="s">
        <v>2775</v>
      </c>
    </row>
    <row r="1676" spans="1:41" x14ac:dyDescent="0.25">
      <c r="A1676" s="8" t="s">
        <v>2776</v>
      </c>
      <c r="B1676" s="8" t="s">
        <v>53</v>
      </c>
      <c r="C1676" s="15" t="s">
        <v>2777</v>
      </c>
      <c r="D1676" s="7">
        <v>6354</v>
      </c>
      <c r="E1676" s="15" t="s">
        <v>55</v>
      </c>
      <c r="G1676" s="4">
        <v>2</v>
      </c>
      <c r="H1676" s="4">
        <v>4</v>
      </c>
      <c r="Z1676" s="12" t="s">
        <v>469</v>
      </c>
      <c r="AC1676" s="14" t="s">
        <v>50</v>
      </c>
      <c r="AN1676" s="8" t="s">
        <v>2778</v>
      </c>
      <c r="AO1676" s="25" t="s">
        <v>2779</v>
      </c>
    </row>
    <row r="1677" spans="1:41" x14ac:dyDescent="0.25">
      <c r="A1677" s="8" t="s">
        <v>2780</v>
      </c>
      <c r="B1677" s="8" t="s">
        <v>53</v>
      </c>
      <c r="C1677" s="15" t="s">
        <v>2781</v>
      </c>
      <c r="D1677" s="7" t="s">
        <v>2781</v>
      </c>
      <c r="E1677" s="15" t="s">
        <v>138</v>
      </c>
      <c r="M1677" s="3">
        <v>2010</v>
      </c>
      <c r="N1677" s="3">
        <v>2013</v>
      </c>
    </row>
    <row r="1678" spans="1:41" x14ac:dyDescent="0.25">
      <c r="A1678" s="8" t="s">
        <v>2780</v>
      </c>
      <c r="B1678" s="8" t="s">
        <v>53</v>
      </c>
      <c r="C1678" s="15" t="s">
        <v>2782</v>
      </c>
      <c r="D1678" s="7">
        <v>210</v>
      </c>
      <c r="E1678" s="15" t="s">
        <v>138</v>
      </c>
      <c r="I1678" s="2">
        <v>210</v>
      </c>
    </row>
    <row r="1679" spans="1:41" x14ac:dyDescent="0.25">
      <c r="A1679" s="8" t="s">
        <v>2780</v>
      </c>
      <c r="B1679" s="8" t="s">
        <v>53</v>
      </c>
      <c r="C1679" s="15" t="s">
        <v>2782</v>
      </c>
      <c r="D1679" s="7">
        <v>230</v>
      </c>
      <c r="I1679" s="2">
        <v>230</v>
      </c>
      <c r="AO1679" s="25" t="s">
        <v>2783</v>
      </c>
    </row>
    <row r="1680" spans="1:41" x14ac:dyDescent="0.25">
      <c r="A1680" s="8" t="s">
        <v>2780</v>
      </c>
      <c r="B1680" s="8" t="s">
        <v>53</v>
      </c>
      <c r="C1680" s="15" t="s">
        <v>2782</v>
      </c>
      <c r="D1680" s="7">
        <v>260</v>
      </c>
      <c r="E1680" s="15" t="s">
        <v>45</v>
      </c>
      <c r="I1680" s="2">
        <v>260</v>
      </c>
      <c r="M1680" s="3">
        <v>1985</v>
      </c>
      <c r="N1680" s="3">
        <v>1986</v>
      </c>
      <c r="T1680" s="6">
        <v>18</v>
      </c>
      <c r="AL1680" s="5">
        <v>6</v>
      </c>
      <c r="AO1680" s="25" t="s">
        <v>2784</v>
      </c>
    </row>
    <row r="1681" spans="1:40" x14ac:dyDescent="0.25">
      <c r="A1681" s="8" t="s">
        <v>2780</v>
      </c>
      <c r="B1681" s="8" t="s">
        <v>53</v>
      </c>
      <c r="C1681" s="15" t="s">
        <v>2782</v>
      </c>
      <c r="D1681" s="7">
        <v>270</v>
      </c>
      <c r="I1681" s="2">
        <v>270</v>
      </c>
    </row>
    <row r="1682" spans="1:40" x14ac:dyDescent="0.25">
      <c r="A1682" s="8" t="s">
        <v>2780</v>
      </c>
      <c r="B1682" s="8" t="s">
        <v>53</v>
      </c>
      <c r="C1682" s="15" t="s">
        <v>2782</v>
      </c>
      <c r="D1682" s="7">
        <v>280</v>
      </c>
      <c r="I1682" s="2">
        <v>280</v>
      </c>
    </row>
    <row r="1683" spans="1:40" x14ac:dyDescent="0.25">
      <c r="A1683" s="8" t="s">
        <v>2780</v>
      </c>
      <c r="B1683" s="8" t="s">
        <v>53</v>
      </c>
      <c r="C1683" s="15" t="s">
        <v>2782</v>
      </c>
      <c r="D1683" s="7">
        <v>290</v>
      </c>
      <c r="E1683" s="15" t="s">
        <v>150</v>
      </c>
      <c r="G1683" s="4">
        <v>2</v>
      </c>
      <c r="H1683" s="4">
        <v>3</v>
      </c>
      <c r="I1683" s="2">
        <v>290</v>
      </c>
      <c r="K1683" s="5">
        <v>0</v>
      </c>
      <c r="M1683" s="3">
        <v>1988</v>
      </c>
      <c r="T1683" s="6">
        <v>26</v>
      </c>
      <c r="Z1683" s="12" t="s">
        <v>2785</v>
      </c>
      <c r="AA1683" s="13">
        <v>3.85</v>
      </c>
      <c r="AG1683" s="14" t="s">
        <v>50</v>
      </c>
      <c r="AK1683" s="7" t="s">
        <v>2786</v>
      </c>
      <c r="AL1683" s="5">
        <v>5.25</v>
      </c>
      <c r="AN1683" s="8" t="s">
        <v>2787</v>
      </c>
    </row>
    <row r="1684" spans="1:40" x14ac:dyDescent="0.25">
      <c r="A1684" s="8" t="s">
        <v>2780</v>
      </c>
      <c r="B1684" s="8" t="s">
        <v>53</v>
      </c>
      <c r="C1684" s="15" t="s">
        <v>2782</v>
      </c>
      <c r="D1684" s="7">
        <v>290</v>
      </c>
      <c r="E1684" s="15" t="s">
        <v>45</v>
      </c>
      <c r="I1684" s="2">
        <v>260</v>
      </c>
      <c r="J1684" s="2">
        <v>380</v>
      </c>
      <c r="K1684" s="5">
        <v>4</v>
      </c>
      <c r="M1684" s="3">
        <v>1988</v>
      </c>
      <c r="AA1684" s="13">
        <v>3.6</v>
      </c>
      <c r="AB1684" s="13">
        <v>4.5</v>
      </c>
      <c r="AN1684" s="8" t="s">
        <v>2788</v>
      </c>
    </row>
    <row r="1685" spans="1:40" x14ac:dyDescent="0.25">
      <c r="A1685" s="8" t="s">
        <v>2780</v>
      </c>
      <c r="B1685" s="8" t="s">
        <v>53</v>
      </c>
      <c r="C1685" s="15" t="s">
        <v>2782</v>
      </c>
      <c r="D1685" s="7">
        <v>300</v>
      </c>
      <c r="E1685" s="15" t="s">
        <v>150</v>
      </c>
      <c r="I1685" s="2">
        <v>300</v>
      </c>
      <c r="K1685" s="5">
        <v>1</v>
      </c>
      <c r="M1685" s="3">
        <v>1990</v>
      </c>
    </row>
    <row r="1686" spans="1:40" x14ac:dyDescent="0.25">
      <c r="A1686" s="8" t="s">
        <v>2780</v>
      </c>
      <c r="B1686" s="8" t="s">
        <v>53</v>
      </c>
      <c r="C1686" s="15" t="s">
        <v>2782</v>
      </c>
      <c r="D1686" s="7">
        <v>340</v>
      </c>
      <c r="E1686" s="15" t="s">
        <v>150</v>
      </c>
      <c r="I1686" s="2">
        <v>340</v>
      </c>
      <c r="M1686" s="3">
        <v>1988</v>
      </c>
    </row>
    <row r="1687" spans="1:40" x14ac:dyDescent="0.25">
      <c r="A1687" s="8" t="s">
        <v>2780</v>
      </c>
      <c r="B1687" s="8" t="s">
        <v>53</v>
      </c>
      <c r="C1687" s="15" t="s">
        <v>2782</v>
      </c>
      <c r="D1687" s="15" t="s">
        <v>2782</v>
      </c>
      <c r="E1687" s="15" t="s">
        <v>596</v>
      </c>
      <c r="I1687" s="2">
        <v>210</v>
      </c>
      <c r="J1687" s="2">
        <v>340</v>
      </c>
      <c r="M1687" s="3">
        <v>1985</v>
      </c>
      <c r="N1687" s="3">
        <v>1990</v>
      </c>
      <c r="AN1687" s="8" t="s">
        <v>2789</v>
      </c>
    </row>
    <row r="1688" spans="1:40" x14ac:dyDescent="0.25">
      <c r="A1688" s="8" t="s">
        <v>2780</v>
      </c>
      <c r="B1688" s="8" t="s">
        <v>53</v>
      </c>
      <c r="C1688" s="15" t="s">
        <v>2790</v>
      </c>
      <c r="D1688" s="7">
        <v>280</v>
      </c>
      <c r="I1688" s="2">
        <v>280</v>
      </c>
    </row>
    <row r="1689" spans="1:40" x14ac:dyDescent="0.25">
      <c r="A1689" s="8" t="s">
        <v>2780</v>
      </c>
      <c r="B1689" s="8" t="s">
        <v>53</v>
      </c>
      <c r="C1689" s="15" t="s">
        <v>2790</v>
      </c>
      <c r="D1689" s="7">
        <v>320</v>
      </c>
      <c r="E1689" s="15" t="s">
        <v>45</v>
      </c>
      <c r="I1689" s="2">
        <v>320</v>
      </c>
      <c r="M1689" s="3">
        <v>1994</v>
      </c>
      <c r="R1689" s="6">
        <v>8.1</v>
      </c>
    </row>
    <row r="1690" spans="1:40" x14ac:dyDescent="0.25">
      <c r="A1690" s="8" t="s">
        <v>2780</v>
      </c>
      <c r="B1690" s="8" t="s">
        <v>53</v>
      </c>
      <c r="C1690" s="15" t="s">
        <v>2790</v>
      </c>
      <c r="D1690" s="7">
        <v>350</v>
      </c>
      <c r="E1690" s="15" t="s">
        <v>45</v>
      </c>
      <c r="I1690" s="2">
        <v>350</v>
      </c>
      <c r="K1690" s="5">
        <v>1</v>
      </c>
      <c r="M1690" s="3">
        <v>1991</v>
      </c>
      <c r="R1690" s="6">
        <v>15.6</v>
      </c>
      <c r="S1690" s="6">
        <v>12.4</v>
      </c>
      <c r="T1690" s="6">
        <v>28</v>
      </c>
      <c r="Z1690" s="12" t="s">
        <v>2791</v>
      </c>
      <c r="AA1690" s="13" t="s">
        <v>1923</v>
      </c>
    </row>
    <row r="1691" spans="1:40" x14ac:dyDescent="0.25">
      <c r="A1691" s="8" t="s">
        <v>2780</v>
      </c>
      <c r="B1691" s="8" t="s">
        <v>53</v>
      </c>
      <c r="C1691" s="15" t="s">
        <v>2790</v>
      </c>
      <c r="D1691" s="7">
        <v>350</v>
      </c>
      <c r="E1691" s="15" t="s">
        <v>55</v>
      </c>
      <c r="I1691" s="2">
        <v>350</v>
      </c>
      <c r="K1691" s="5">
        <v>1</v>
      </c>
      <c r="M1691" s="3">
        <v>1993</v>
      </c>
      <c r="AK1691" s="7" t="s">
        <v>930</v>
      </c>
      <c r="AN1691" s="8" t="s">
        <v>790</v>
      </c>
    </row>
    <row r="1692" spans="1:40" x14ac:dyDescent="0.25">
      <c r="A1692" s="8" t="s">
        <v>2780</v>
      </c>
      <c r="B1692" s="8" t="s">
        <v>53</v>
      </c>
      <c r="C1692" s="15" t="s">
        <v>2792</v>
      </c>
      <c r="D1692" s="7">
        <v>300</v>
      </c>
      <c r="I1692" s="2">
        <v>300</v>
      </c>
    </row>
    <row r="1693" spans="1:40" x14ac:dyDescent="0.25">
      <c r="A1693" s="8" t="s">
        <v>2780</v>
      </c>
      <c r="B1693" s="8" t="s">
        <v>53</v>
      </c>
      <c r="C1693" s="15" t="s">
        <v>2793</v>
      </c>
      <c r="D1693" s="7">
        <v>230</v>
      </c>
      <c r="E1693" s="15" t="s">
        <v>148</v>
      </c>
      <c r="I1693" s="2">
        <v>230</v>
      </c>
    </row>
    <row r="1694" spans="1:40" x14ac:dyDescent="0.25">
      <c r="A1694" s="8" t="s">
        <v>2780</v>
      </c>
      <c r="B1694" s="8" t="s">
        <v>53</v>
      </c>
      <c r="C1694" s="15" t="s">
        <v>2794</v>
      </c>
      <c r="D1694" s="7" t="s">
        <v>2795</v>
      </c>
      <c r="E1694" s="15" t="s">
        <v>148</v>
      </c>
      <c r="F1694" s="8" t="s">
        <v>111</v>
      </c>
      <c r="M1694" s="3">
        <v>1987</v>
      </c>
    </row>
    <row r="1695" spans="1:40" x14ac:dyDescent="0.25">
      <c r="A1695" s="8" t="s">
        <v>2780</v>
      </c>
      <c r="B1695" s="8" t="s">
        <v>53</v>
      </c>
      <c r="C1695" s="15" t="s">
        <v>2794</v>
      </c>
      <c r="D1695" s="7" t="s">
        <v>2796</v>
      </c>
      <c r="E1695" s="15" t="s">
        <v>148</v>
      </c>
      <c r="F1695" s="8" t="s">
        <v>111</v>
      </c>
    </row>
    <row r="1696" spans="1:40" x14ac:dyDescent="0.25">
      <c r="A1696" s="8" t="s">
        <v>2780</v>
      </c>
      <c r="B1696" s="8" t="s">
        <v>53</v>
      </c>
      <c r="C1696" s="15" t="s">
        <v>2797</v>
      </c>
      <c r="D1696" s="7">
        <v>210</v>
      </c>
      <c r="I1696" s="2">
        <v>210</v>
      </c>
    </row>
    <row r="1697" spans="1:41" x14ac:dyDescent="0.25">
      <c r="A1697" s="8" t="s">
        <v>2780</v>
      </c>
      <c r="B1697" s="8" t="s">
        <v>53</v>
      </c>
      <c r="C1697" s="15" t="s">
        <v>2797</v>
      </c>
      <c r="D1697" s="7">
        <v>250</v>
      </c>
      <c r="I1697" s="2">
        <v>250</v>
      </c>
    </row>
    <row r="1698" spans="1:41" x14ac:dyDescent="0.25">
      <c r="A1698" s="8" t="s">
        <v>2780</v>
      </c>
      <c r="B1698" s="8" t="s">
        <v>53</v>
      </c>
      <c r="C1698" s="15" t="s">
        <v>2797</v>
      </c>
      <c r="D1698" s="7" t="s">
        <v>2798</v>
      </c>
      <c r="I1698" s="2">
        <v>240</v>
      </c>
    </row>
    <row r="1699" spans="1:41" x14ac:dyDescent="0.25">
      <c r="A1699" s="8" t="s">
        <v>2780</v>
      </c>
      <c r="B1699" s="8" t="s">
        <v>53</v>
      </c>
      <c r="C1699" s="15" t="s">
        <v>2797</v>
      </c>
      <c r="D1699" s="7" t="s">
        <v>2799</v>
      </c>
      <c r="I1699" s="2">
        <v>280</v>
      </c>
      <c r="T1699" s="6">
        <v>14</v>
      </c>
    </row>
    <row r="1700" spans="1:41" x14ac:dyDescent="0.25">
      <c r="A1700" s="8" t="s">
        <v>2780</v>
      </c>
      <c r="B1700" s="8" t="s">
        <v>53</v>
      </c>
      <c r="C1700" s="15" t="s">
        <v>2800</v>
      </c>
      <c r="D1700" s="7">
        <v>340</v>
      </c>
      <c r="I1700" s="2">
        <v>340</v>
      </c>
    </row>
    <row r="1701" spans="1:41" x14ac:dyDescent="0.25">
      <c r="A1701" s="8" t="s">
        <v>2780</v>
      </c>
      <c r="B1701" s="8" t="s">
        <v>53</v>
      </c>
      <c r="C1701" s="15" t="s">
        <v>2800</v>
      </c>
      <c r="D1701" s="7">
        <v>365</v>
      </c>
      <c r="I1701" s="2">
        <v>365</v>
      </c>
    </row>
    <row r="1702" spans="1:41" x14ac:dyDescent="0.25">
      <c r="A1702" s="8" t="s">
        <v>2780</v>
      </c>
      <c r="B1702" s="8" t="s">
        <v>53</v>
      </c>
      <c r="C1702" s="15" t="s">
        <v>2801</v>
      </c>
      <c r="D1702" s="7" t="s">
        <v>1249</v>
      </c>
      <c r="E1702" s="15" t="s">
        <v>150</v>
      </c>
      <c r="I1702" s="2">
        <v>260</v>
      </c>
      <c r="M1702" s="3">
        <v>1976</v>
      </c>
      <c r="R1702" s="6">
        <v>10.4</v>
      </c>
      <c r="T1702" s="6">
        <v>26</v>
      </c>
    </row>
    <row r="1703" spans="1:41" x14ac:dyDescent="0.25">
      <c r="A1703" s="8" t="s">
        <v>2780</v>
      </c>
      <c r="B1703" s="8" t="s">
        <v>53</v>
      </c>
      <c r="C1703" s="15" t="s">
        <v>2801</v>
      </c>
      <c r="D1703" s="7" t="s">
        <v>2802</v>
      </c>
      <c r="E1703" s="15" t="s">
        <v>138</v>
      </c>
      <c r="K1703" s="5">
        <v>1</v>
      </c>
    </row>
    <row r="1704" spans="1:41" x14ac:dyDescent="0.25">
      <c r="A1704" s="8" t="s">
        <v>2780</v>
      </c>
      <c r="B1704" s="8" t="s">
        <v>126</v>
      </c>
      <c r="C1704" s="15" t="s">
        <v>2803</v>
      </c>
      <c r="D1704" s="7">
        <v>70</v>
      </c>
      <c r="E1704" s="15" t="s">
        <v>45</v>
      </c>
      <c r="M1704" s="3">
        <v>1983</v>
      </c>
      <c r="N1704" s="3">
        <v>1991</v>
      </c>
    </row>
    <row r="1705" spans="1:41" x14ac:dyDescent="0.25">
      <c r="A1705" s="8" t="s">
        <v>2780</v>
      </c>
      <c r="B1705" s="8" t="s">
        <v>126</v>
      </c>
      <c r="C1705" s="15" t="s">
        <v>2803</v>
      </c>
      <c r="D1705" s="7">
        <v>120</v>
      </c>
      <c r="E1705" s="15" t="s">
        <v>148</v>
      </c>
      <c r="M1705" s="3">
        <v>1992</v>
      </c>
    </row>
    <row r="1706" spans="1:41" x14ac:dyDescent="0.25">
      <c r="A1706" s="8" t="s">
        <v>2780</v>
      </c>
      <c r="B1706" s="8" t="s">
        <v>126</v>
      </c>
      <c r="C1706" s="15" t="s">
        <v>2803</v>
      </c>
      <c r="D1706" s="7" t="s">
        <v>2804</v>
      </c>
      <c r="E1706" s="15" t="s">
        <v>45</v>
      </c>
      <c r="F1706" s="8" t="s">
        <v>61</v>
      </c>
      <c r="I1706" s="2">
        <v>76</v>
      </c>
      <c r="J1706" s="2">
        <v>106</v>
      </c>
      <c r="M1706" s="3">
        <v>1991</v>
      </c>
      <c r="N1706" s="3">
        <v>1999</v>
      </c>
      <c r="T1706" s="6">
        <v>3.5</v>
      </c>
      <c r="AN1706" s="8" t="s">
        <v>2805</v>
      </c>
    </row>
    <row r="1707" spans="1:41" x14ac:dyDescent="0.25">
      <c r="A1707" s="8" t="s">
        <v>2780</v>
      </c>
      <c r="B1707" s="8" t="s">
        <v>53</v>
      </c>
      <c r="C1707" s="15" t="s">
        <v>2806</v>
      </c>
      <c r="D1707" s="7" t="s">
        <v>2806</v>
      </c>
      <c r="E1707" s="15" t="s">
        <v>2807</v>
      </c>
      <c r="I1707" s="2">
        <v>320</v>
      </c>
      <c r="J1707" s="2">
        <v>520</v>
      </c>
      <c r="K1707" s="5">
        <v>6</v>
      </c>
      <c r="M1707" s="3">
        <v>2013</v>
      </c>
      <c r="N1707" s="3">
        <v>2019</v>
      </c>
      <c r="T1707" s="6">
        <v>19</v>
      </c>
      <c r="AN1707" s="8" t="s">
        <v>2808</v>
      </c>
    </row>
    <row r="1708" spans="1:41" x14ac:dyDescent="0.25">
      <c r="A1708" s="8" t="s">
        <v>2780</v>
      </c>
      <c r="B1708" s="8" t="s">
        <v>53</v>
      </c>
      <c r="C1708" s="15" t="s">
        <v>2809</v>
      </c>
      <c r="D1708" s="7" t="s">
        <v>2809</v>
      </c>
      <c r="E1708" s="15" t="s">
        <v>2810</v>
      </c>
      <c r="I1708" s="2">
        <v>210</v>
      </c>
      <c r="J1708" s="2">
        <v>320</v>
      </c>
      <c r="K1708" s="5">
        <v>6</v>
      </c>
      <c r="M1708" s="3">
        <v>2013</v>
      </c>
      <c r="N1708" s="3">
        <v>2019</v>
      </c>
      <c r="T1708" s="6">
        <v>22.5</v>
      </c>
      <c r="AE1708" s="14">
        <v>6</v>
      </c>
      <c r="AN1708" s="8" t="s">
        <v>2811</v>
      </c>
    </row>
    <row r="1709" spans="1:41" x14ac:dyDescent="0.25">
      <c r="A1709" s="8" t="s">
        <v>2780</v>
      </c>
      <c r="B1709" s="8" t="s">
        <v>53</v>
      </c>
      <c r="C1709" s="15" t="s">
        <v>2812</v>
      </c>
      <c r="D1709" s="7">
        <v>130</v>
      </c>
      <c r="E1709" s="15" t="s">
        <v>45</v>
      </c>
      <c r="F1709" s="8" t="s">
        <v>61</v>
      </c>
      <c r="I1709" s="2">
        <v>131</v>
      </c>
      <c r="M1709" s="3">
        <v>1986</v>
      </c>
      <c r="Z1709" s="12" t="s">
        <v>2813</v>
      </c>
      <c r="AA1709" s="13">
        <v>2.7</v>
      </c>
      <c r="AO1709" s="25" t="s">
        <v>2814</v>
      </c>
    </row>
    <row r="1710" spans="1:41" x14ac:dyDescent="0.25">
      <c r="A1710" s="8" t="s">
        <v>2780</v>
      </c>
      <c r="B1710" s="8" t="s">
        <v>53</v>
      </c>
      <c r="C1710" s="15" t="s">
        <v>2812</v>
      </c>
      <c r="D1710" s="7">
        <v>170</v>
      </c>
      <c r="E1710" s="15" t="s">
        <v>45</v>
      </c>
      <c r="I1710" s="2">
        <v>170</v>
      </c>
      <c r="M1710" s="3">
        <v>1990</v>
      </c>
    </row>
    <row r="1711" spans="1:41" x14ac:dyDescent="0.25">
      <c r="A1711" s="8" t="s">
        <v>2780</v>
      </c>
      <c r="B1711" s="8" t="s">
        <v>53</v>
      </c>
      <c r="C1711" s="15" t="s">
        <v>2812</v>
      </c>
      <c r="D1711" s="7">
        <v>210</v>
      </c>
      <c r="E1711" s="15" t="s">
        <v>148</v>
      </c>
      <c r="I1711" s="2">
        <v>210</v>
      </c>
      <c r="M1711" s="3">
        <v>1982</v>
      </c>
      <c r="N1711" s="3">
        <v>1989</v>
      </c>
      <c r="R1711" s="6">
        <v>8.35</v>
      </c>
      <c r="T1711" s="6">
        <v>19</v>
      </c>
      <c r="AN1711" s="8" t="s">
        <v>2815</v>
      </c>
    </row>
    <row r="1712" spans="1:41" x14ac:dyDescent="0.25">
      <c r="A1712" s="8" t="s">
        <v>2780</v>
      </c>
      <c r="B1712" s="8" t="s">
        <v>53</v>
      </c>
      <c r="C1712" s="15" t="s">
        <v>2812</v>
      </c>
      <c r="D1712" s="7">
        <v>230</v>
      </c>
      <c r="E1712" s="15" t="s">
        <v>138</v>
      </c>
      <c r="F1712" s="8" t="s">
        <v>61</v>
      </c>
      <c r="I1712" s="2">
        <v>230</v>
      </c>
      <c r="K1712" s="5">
        <v>1</v>
      </c>
      <c r="M1712" s="3">
        <v>1987</v>
      </c>
      <c r="N1712" s="3">
        <v>1990</v>
      </c>
      <c r="T1712" s="6">
        <v>13.5</v>
      </c>
      <c r="AE1712" s="14">
        <v>6</v>
      </c>
    </row>
    <row r="1713" spans="1:41" x14ac:dyDescent="0.25">
      <c r="A1713" s="8" t="s">
        <v>2780</v>
      </c>
      <c r="B1713" s="8" t="s">
        <v>53</v>
      </c>
      <c r="C1713" s="15" t="s">
        <v>2812</v>
      </c>
      <c r="D1713" s="7">
        <v>260</v>
      </c>
      <c r="E1713" s="15" t="s">
        <v>138</v>
      </c>
      <c r="I1713" s="2">
        <v>260</v>
      </c>
      <c r="M1713" s="3">
        <v>1989</v>
      </c>
      <c r="AN1713" s="8" t="s">
        <v>2816</v>
      </c>
    </row>
    <row r="1714" spans="1:41" x14ac:dyDescent="0.25">
      <c r="A1714" s="8" t="s">
        <v>2780</v>
      </c>
      <c r="B1714" s="8" t="s">
        <v>53</v>
      </c>
      <c r="C1714" s="15" t="s">
        <v>2812</v>
      </c>
      <c r="D1714" s="7">
        <v>270</v>
      </c>
      <c r="E1714" s="15" t="s">
        <v>138</v>
      </c>
      <c r="F1714" s="8" t="s">
        <v>61</v>
      </c>
      <c r="I1714" s="2">
        <v>265</v>
      </c>
      <c r="M1714" s="3">
        <v>1995</v>
      </c>
      <c r="N1714" s="3">
        <v>1996</v>
      </c>
      <c r="R1714" s="6">
        <v>7.5</v>
      </c>
      <c r="T1714" s="6">
        <v>14</v>
      </c>
      <c r="Z1714" s="12" t="s">
        <v>2817</v>
      </c>
      <c r="AA1714" s="13">
        <v>3.83</v>
      </c>
    </row>
    <row r="1715" spans="1:41" x14ac:dyDescent="0.25">
      <c r="A1715" s="8" t="s">
        <v>2780</v>
      </c>
      <c r="B1715" s="8" t="s">
        <v>53</v>
      </c>
      <c r="C1715" s="15" t="s">
        <v>2812</v>
      </c>
      <c r="D1715" s="7">
        <v>280</v>
      </c>
      <c r="E1715" s="15" t="s">
        <v>45</v>
      </c>
      <c r="I1715" s="2">
        <v>280</v>
      </c>
      <c r="M1715" s="3">
        <v>1995</v>
      </c>
      <c r="Z1715" s="12" t="s">
        <v>2818</v>
      </c>
      <c r="AA1715" s="13">
        <v>3.9</v>
      </c>
    </row>
    <row r="1716" spans="1:41" x14ac:dyDescent="0.25">
      <c r="A1716" s="8" t="s">
        <v>2780</v>
      </c>
      <c r="B1716" s="8" t="s">
        <v>53</v>
      </c>
      <c r="C1716" s="15" t="s">
        <v>2812</v>
      </c>
      <c r="D1716" s="7">
        <v>290</v>
      </c>
      <c r="E1716" s="15" t="s">
        <v>596</v>
      </c>
      <c r="F1716" s="8" t="s">
        <v>61</v>
      </c>
      <c r="I1716" s="2">
        <v>290</v>
      </c>
      <c r="K1716" s="5">
        <v>1</v>
      </c>
      <c r="M1716" s="3">
        <v>1982</v>
      </c>
      <c r="N1716" s="3">
        <v>1990</v>
      </c>
      <c r="AN1716" s="8" t="s">
        <v>2819</v>
      </c>
    </row>
    <row r="1717" spans="1:41" x14ac:dyDescent="0.25">
      <c r="A1717" s="8" t="s">
        <v>2780</v>
      </c>
      <c r="B1717" s="8" t="s">
        <v>53</v>
      </c>
      <c r="C1717" s="15" t="s">
        <v>2812</v>
      </c>
      <c r="D1717" s="7">
        <v>300</v>
      </c>
      <c r="E1717" s="15" t="s">
        <v>45</v>
      </c>
      <c r="F1717" s="8" t="s">
        <v>61</v>
      </c>
      <c r="I1717" s="2">
        <v>300</v>
      </c>
      <c r="M1717" s="3">
        <v>1992</v>
      </c>
      <c r="AC1717" s="14" t="s">
        <v>50</v>
      </c>
      <c r="AD1717" s="14" t="s">
        <v>50</v>
      </c>
      <c r="AF1717" s="14" t="s">
        <v>50</v>
      </c>
      <c r="AG1717" s="14" t="s">
        <v>50</v>
      </c>
      <c r="AH1717" s="14" t="s">
        <v>50</v>
      </c>
      <c r="AN1717" s="8" t="s">
        <v>2820</v>
      </c>
    </row>
    <row r="1718" spans="1:41" x14ac:dyDescent="0.25">
      <c r="A1718" s="8" t="s">
        <v>2780</v>
      </c>
      <c r="B1718" s="8" t="s">
        <v>53</v>
      </c>
      <c r="C1718" s="15" t="s">
        <v>2812</v>
      </c>
      <c r="D1718" s="7">
        <v>330</v>
      </c>
      <c r="E1718" s="15" t="s">
        <v>150</v>
      </c>
      <c r="I1718" s="2">
        <v>360</v>
      </c>
      <c r="K1718" s="5">
        <v>2</v>
      </c>
      <c r="M1718" s="3">
        <v>1991</v>
      </c>
    </row>
    <row r="1719" spans="1:41" x14ac:dyDescent="0.25">
      <c r="A1719" s="8" t="s">
        <v>2780</v>
      </c>
      <c r="B1719" s="8" t="s">
        <v>53</v>
      </c>
      <c r="C1719" s="15" t="s">
        <v>2812</v>
      </c>
      <c r="D1719" s="7">
        <v>340</v>
      </c>
      <c r="E1719" s="15" t="s">
        <v>45</v>
      </c>
      <c r="I1719" s="2">
        <v>340</v>
      </c>
      <c r="K1719" s="5">
        <v>1</v>
      </c>
      <c r="L1719" s="5">
        <v>2</v>
      </c>
      <c r="M1719" s="3">
        <v>1988</v>
      </c>
      <c r="N1719" s="3">
        <v>1996</v>
      </c>
      <c r="R1719" s="6">
        <v>8.1999999999999993</v>
      </c>
      <c r="T1719" s="6">
        <v>19</v>
      </c>
      <c r="AA1719" s="13" t="s">
        <v>2821</v>
      </c>
      <c r="AE1719" s="14">
        <v>6</v>
      </c>
      <c r="AK1719" s="7" t="s">
        <v>2322</v>
      </c>
    </row>
    <row r="1720" spans="1:41" x14ac:dyDescent="0.25">
      <c r="A1720" s="8" t="s">
        <v>2780</v>
      </c>
      <c r="B1720" s="8" t="s">
        <v>53</v>
      </c>
      <c r="C1720" s="15" t="s">
        <v>2812</v>
      </c>
      <c r="D1720" s="7" t="s">
        <v>2822</v>
      </c>
      <c r="E1720" s="15" t="s">
        <v>150</v>
      </c>
      <c r="F1720" s="8" t="s">
        <v>90</v>
      </c>
      <c r="M1720" s="3">
        <v>1988</v>
      </c>
      <c r="N1720" s="3">
        <v>1990</v>
      </c>
      <c r="AN1720" s="8" t="s">
        <v>2823</v>
      </c>
    </row>
    <row r="1721" spans="1:41" x14ac:dyDescent="0.25">
      <c r="A1721" s="8" t="s">
        <v>2780</v>
      </c>
      <c r="B1721" s="8" t="s">
        <v>53</v>
      </c>
      <c r="C1721" s="15" t="s">
        <v>2812</v>
      </c>
      <c r="D1721" s="7" t="s">
        <v>2824</v>
      </c>
      <c r="E1721" s="15" t="s">
        <v>150</v>
      </c>
      <c r="F1721" s="8" t="s">
        <v>61</v>
      </c>
      <c r="I1721" s="2">
        <v>300</v>
      </c>
      <c r="K1721" s="5">
        <v>2</v>
      </c>
      <c r="M1721" s="3">
        <v>1988</v>
      </c>
      <c r="T1721" s="6">
        <v>26</v>
      </c>
      <c r="Z1721" s="12" t="s">
        <v>2825</v>
      </c>
      <c r="AA1721" s="13">
        <v>3.85</v>
      </c>
    </row>
    <row r="1722" spans="1:41" x14ac:dyDescent="0.25">
      <c r="A1722" s="8" t="s">
        <v>2780</v>
      </c>
      <c r="B1722" s="8" t="s">
        <v>53</v>
      </c>
      <c r="C1722" s="15" t="s">
        <v>2812</v>
      </c>
      <c r="D1722" s="7" t="str">
        <f>C1722</f>
        <v>Gamme G</v>
      </c>
      <c r="E1722" s="15" t="s">
        <v>463</v>
      </c>
      <c r="I1722" s="2">
        <v>180</v>
      </c>
      <c r="J1722" s="2">
        <v>380</v>
      </c>
      <c r="M1722" s="3">
        <v>1980</v>
      </c>
      <c r="N1722" s="3">
        <v>1992</v>
      </c>
      <c r="AA1722" s="13">
        <v>3</v>
      </c>
      <c r="AB1722" s="13">
        <v>3.4</v>
      </c>
      <c r="AE1722" s="14">
        <v>6</v>
      </c>
      <c r="AL1722" s="5">
        <v>5</v>
      </c>
      <c r="AN1722" s="8" t="s">
        <v>2826</v>
      </c>
      <c r="AO1722" s="25" t="s">
        <v>2827</v>
      </c>
    </row>
    <row r="1723" spans="1:41" x14ac:dyDescent="0.25">
      <c r="A1723" s="8" t="s">
        <v>2780</v>
      </c>
      <c r="B1723" s="8" t="s">
        <v>53</v>
      </c>
      <c r="C1723" s="15" t="s">
        <v>2828</v>
      </c>
      <c r="D1723" s="7" t="s">
        <v>2828</v>
      </c>
      <c r="E1723" s="15" t="s">
        <v>2829</v>
      </c>
      <c r="I1723" s="2">
        <v>380</v>
      </c>
      <c r="J1723" s="2">
        <v>520</v>
      </c>
      <c r="K1723" s="5">
        <v>6</v>
      </c>
      <c r="M1723" s="3">
        <v>2013</v>
      </c>
      <c r="N1723" s="3">
        <v>2019</v>
      </c>
      <c r="T1723" s="6">
        <v>33</v>
      </c>
      <c r="AN1723" s="8" t="s">
        <v>2830</v>
      </c>
    </row>
    <row r="1724" spans="1:41" x14ac:dyDescent="0.25">
      <c r="A1724" s="8" t="s">
        <v>2780</v>
      </c>
      <c r="B1724" s="8" t="s">
        <v>53</v>
      </c>
      <c r="C1724" s="15" t="s">
        <v>2831</v>
      </c>
      <c r="D1724" s="7">
        <v>420</v>
      </c>
      <c r="E1724" s="15" t="s">
        <v>150</v>
      </c>
      <c r="F1724" s="8" t="s">
        <v>61</v>
      </c>
      <c r="I1724" s="2">
        <v>420</v>
      </c>
      <c r="M1724" s="3">
        <v>1995</v>
      </c>
      <c r="T1724" s="6">
        <v>26</v>
      </c>
      <c r="Z1724" s="12" t="s">
        <v>2832</v>
      </c>
      <c r="AC1724" s="14" t="s">
        <v>50</v>
      </c>
      <c r="AD1724" s="14" t="s">
        <v>50</v>
      </c>
      <c r="AE1724" s="14">
        <v>6</v>
      </c>
      <c r="AL1724" s="5">
        <v>7.8</v>
      </c>
      <c r="AM1724" s="5">
        <v>6.6</v>
      </c>
      <c r="AO1724" s="25" t="s">
        <v>2833</v>
      </c>
    </row>
    <row r="1725" spans="1:41" x14ac:dyDescent="0.25">
      <c r="A1725" s="8" t="s">
        <v>2780</v>
      </c>
      <c r="B1725" s="8" t="s">
        <v>53</v>
      </c>
      <c r="C1725" s="15" t="s">
        <v>2831</v>
      </c>
      <c r="D1725" s="7" t="s">
        <v>2834</v>
      </c>
      <c r="E1725" s="15" t="s">
        <v>148</v>
      </c>
      <c r="I1725" s="2">
        <v>340</v>
      </c>
      <c r="M1725" s="3">
        <v>1990</v>
      </c>
      <c r="N1725" s="3">
        <v>1996</v>
      </c>
    </row>
    <row r="1726" spans="1:41" x14ac:dyDescent="0.25">
      <c r="A1726" s="8" t="s">
        <v>2780</v>
      </c>
      <c r="B1726" s="8" t="s">
        <v>53</v>
      </c>
      <c r="C1726" s="15" t="s">
        <v>2831</v>
      </c>
      <c r="D1726" s="7" t="str">
        <f>C1726</f>
        <v>Gamme R (Major)</v>
      </c>
      <c r="I1726" s="2">
        <v>310</v>
      </c>
      <c r="J1726" s="2">
        <v>385</v>
      </c>
      <c r="M1726" s="3">
        <v>1980</v>
      </c>
      <c r="N1726" s="3">
        <v>1996</v>
      </c>
      <c r="T1726" s="6">
        <v>19</v>
      </c>
      <c r="AA1726" s="13">
        <v>3.3</v>
      </c>
      <c r="AB1726" s="13">
        <v>3.6</v>
      </c>
      <c r="AC1726" s="14" t="s">
        <v>50</v>
      </c>
      <c r="AE1726" s="14" t="s">
        <v>1049</v>
      </c>
      <c r="AN1726" s="8" t="s">
        <v>2835</v>
      </c>
      <c r="AO1726" s="25" t="s">
        <v>2836</v>
      </c>
    </row>
    <row r="1727" spans="1:41" x14ac:dyDescent="0.25">
      <c r="A1727" s="8" t="s">
        <v>2780</v>
      </c>
      <c r="B1727" s="8" t="s">
        <v>53</v>
      </c>
      <c r="C1727" s="15" t="s">
        <v>2831</v>
      </c>
      <c r="D1727" s="7" t="s">
        <v>2837</v>
      </c>
      <c r="I1727" s="2">
        <v>340</v>
      </c>
    </row>
    <row r="1728" spans="1:41" x14ac:dyDescent="0.25">
      <c r="A1728" s="8" t="s">
        <v>2780</v>
      </c>
      <c r="B1728" s="8" t="s">
        <v>53</v>
      </c>
      <c r="C1728" s="15" t="s">
        <v>2831</v>
      </c>
      <c r="D1728" s="7" t="s">
        <v>2838</v>
      </c>
      <c r="E1728" s="15" t="s">
        <v>148</v>
      </c>
      <c r="I1728" s="2">
        <v>380</v>
      </c>
      <c r="M1728" s="3">
        <v>1990</v>
      </c>
      <c r="N1728" s="3">
        <v>1996</v>
      </c>
      <c r="AN1728" s="8" t="s">
        <v>2839</v>
      </c>
    </row>
    <row r="1729" spans="1:41" x14ac:dyDescent="0.25">
      <c r="A1729" s="8" t="s">
        <v>2780</v>
      </c>
      <c r="B1729" s="8" t="s">
        <v>53</v>
      </c>
      <c r="C1729" s="15" t="s">
        <v>2840</v>
      </c>
      <c r="D1729" s="7" t="str">
        <f>C1729</f>
        <v>Gamme S (Saviem J)</v>
      </c>
      <c r="F1729" s="8" t="s">
        <v>61</v>
      </c>
      <c r="I1729" s="2">
        <v>90</v>
      </c>
      <c r="J1729" s="2">
        <v>180</v>
      </c>
      <c r="M1729" s="3">
        <v>1975</v>
      </c>
      <c r="N1729" s="3">
        <v>1999</v>
      </c>
      <c r="S1729" s="6" t="s">
        <v>2841</v>
      </c>
      <c r="AE1729" s="14">
        <v>4</v>
      </c>
    </row>
    <row r="1730" spans="1:41" x14ac:dyDescent="0.25">
      <c r="A1730" s="8" t="s">
        <v>2780</v>
      </c>
      <c r="B1730" s="8" t="s">
        <v>53</v>
      </c>
      <c r="C1730" s="15" t="s">
        <v>2842</v>
      </c>
      <c r="D1730" s="7" t="s">
        <v>2842</v>
      </c>
      <c r="K1730" s="5">
        <v>6</v>
      </c>
      <c r="M1730" s="3">
        <v>2013</v>
      </c>
      <c r="N1730" s="3">
        <v>2019</v>
      </c>
      <c r="AN1730" s="8" t="s">
        <v>2843</v>
      </c>
    </row>
    <row r="1731" spans="1:41" x14ac:dyDescent="0.25">
      <c r="A1731" s="8" t="s">
        <v>2780</v>
      </c>
      <c r="B1731" s="8" t="s">
        <v>53</v>
      </c>
      <c r="C1731" s="15" t="s">
        <v>163</v>
      </c>
      <c r="D1731" s="7">
        <v>280</v>
      </c>
      <c r="E1731" s="15" t="s">
        <v>148</v>
      </c>
      <c r="AN1731" s="8" t="s">
        <v>926</v>
      </c>
    </row>
    <row r="1732" spans="1:41" x14ac:dyDescent="0.25">
      <c r="A1732" s="8" t="s">
        <v>2780</v>
      </c>
      <c r="B1732" s="8" t="s">
        <v>53</v>
      </c>
      <c r="C1732" s="15" t="s">
        <v>164</v>
      </c>
      <c r="D1732" s="7">
        <v>190</v>
      </c>
      <c r="E1732" s="15" t="s">
        <v>148</v>
      </c>
      <c r="I1732" s="2">
        <v>190</v>
      </c>
      <c r="M1732" s="3">
        <v>1980</v>
      </c>
      <c r="AN1732" s="8" t="s">
        <v>926</v>
      </c>
    </row>
    <row r="1733" spans="1:41" x14ac:dyDescent="0.25">
      <c r="A1733" s="8" t="s">
        <v>2780</v>
      </c>
      <c r="B1733" s="8" t="s">
        <v>53</v>
      </c>
      <c r="C1733" s="15" t="s">
        <v>164</v>
      </c>
      <c r="D1733" s="7">
        <v>230</v>
      </c>
      <c r="E1733" s="15" t="s">
        <v>45</v>
      </c>
      <c r="G1733" s="4">
        <v>2</v>
      </c>
      <c r="I1733" s="2">
        <v>210</v>
      </c>
      <c r="J1733" s="2">
        <v>230</v>
      </c>
      <c r="M1733" s="3">
        <v>1980</v>
      </c>
      <c r="R1733" s="6">
        <v>6.9</v>
      </c>
      <c r="S1733" s="6">
        <v>12</v>
      </c>
      <c r="T1733" s="6">
        <v>19</v>
      </c>
      <c r="X1733" s="11">
        <v>28</v>
      </c>
      <c r="Y1733" s="11">
        <v>10.6</v>
      </c>
      <c r="Z1733" s="12" t="s">
        <v>2844</v>
      </c>
      <c r="AA1733" s="13">
        <v>4.3</v>
      </c>
      <c r="AB1733" s="13">
        <v>4.8499999999999996</v>
      </c>
      <c r="AC1733" s="14" t="s">
        <v>50</v>
      </c>
      <c r="AE1733" s="14">
        <v>6</v>
      </c>
      <c r="AJ1733" s="5">
        <v>80</v>
      </c>
      <c r="AK1733" s="7" t="s">
        <v>2845</v>
      </c>
      <c r="AL1733" s="5">
        <v>5.69</v>
      </c>
      <c r="AN1733" s="8" t="s">
        <v>2846</v>
      </c>
      <c r="AO1733" s="25" t="s">
        <v>2847</v>
      </c>
    </row>
    <row r="1734" spans="1:41" x14ac:dyDescent="0.25">
      <c r="A1734" s="8" t="s">
        <v>2780</v>
      </c>
      <c r="B1734" s="8" t="s">
        <v>53</v>
      </c>
      <c r="C1734" s="15" t="s">
        <v>164</v>
      </c>
      <c r="D1734" s="7">
        <v>310</v>
      </c>
      <c r="E1734" s="15" t="s">
        <v>45</v>
      </c>
      <c r="I1734" s="2">
        <v>310</v>
      </c>
      <c r="M1734" s="3">
        <v>1985</v>
      </c>
    </row>
    <row r="1735" spans="1:41" x14ac:dyDescent="0.25">
      <c r="A1735" s="8" t="s">
        <v>2780</v>
      </c>
      <c r="B1735" s="8" t="s">
        <v>53</v>
      </c>
      <c r="C1735" s="15" t="s">
        <v>172</v>
      </c>
      <c r="D1735" s="7">
        <v>190</v>
      </c>
      <c r="I1735" s="2">
        <v>190</v>
      </c>
    </row>
    <row r="1736" spans="1:41" x14ac:dyDescent="0.25">
      <c r="A1736" s="8" t="s">
        <v>2780</v>
      </c>
      <c r="B1736" s="8" t="s">
        <v>53</v>
      </c>
      <c r="C1736" s="15" t="s">
        <v>172</v>
      </c>
      <c r="D1736" s="7">
        <v>191</v>
      </c>
      <c r="I1736" s="2">
        <v>191</v>
      </c>
    </row>
    <row r="1737" spans="1:41" x14ac:dyDescent="0.25">
      <c r="A1737" s="8" t="s">
        <v>2780</v>
      </c>
      <c r="B1737" s="8" t="s">
        <v>53</v>
      </c>
      <c r="C1737" s="15" t="s">
        <v>172</v>
      </c>
      <c r="D1737" s="7">
        <v>231</v>
      </c>
      <c r="I1737" s="2">
        <v>231</v>
      </c>
    </row>
    <row r="1738" spans="1:41" x14ac:dyDescent="0.25">
      <c r="A1738" s="8" t="s">
        <v>2780</v>
      </c>
      <c r="B1738" s="8" t="s">
        <v>53</v>
      </c>
      <c r="C1738" s="15" t="s">
        <v>172</v>
      </c>
      <c r="D1738" s="7">
        <v>260</v>
      </c>
      <c r="I1738" s="2">
        <v>260</v>
      </c>
    </row>
    <row r="1739" spans="1:41" x14ac:dyDescent="0.25">
      <c r="A1739" s="8" t="s">
        <v>2780</v>
      </c>
      <c r="B1739" s="8" t="s">
        <v>53</v>
      </c>
      <c r="C1739" s="15" t="s">
        <v>172</v>
      </c>
      <c r="D1739" s="7">
        <v>300</v>
      </c>
      <c r="I1739" s="2">
        <v>300</v>
      </c>
    </row>
    <row r="1740" spans="1:41" x14ac:dyDescent="0.25">
      <c r="A1740" s="8" t="s">
        <v>2780</v>
      </c>
      <c r="B1740" s="8" t="s">
        <v>53</v>
      </c>
      <c r="C1740" s="15" t="s">
        <v>2848</v>
      </c>
      <c r="D1740" s="7">
        <v>260</v>
      </c>
      <c r="E1740" s="15" t="s">
        <v>45</v>
      </c>
      <c r="F1740" s="8" t="s">
        <v>61</v>
      </c>
      <c r="I1740" s="2">
        <v>260</v>
      </c>
      <c r="K1740" s="5">
        <v>2</v>
      </c>
      <c r="M1740" s="3">
        <v>1998</v>
      </c>
      <c r="R1740" s="6">
        <v>9.94</v>
      </c>
      <c r="T1740" s="6">
        <v>19</v>
      </c>
      <c r="AA1740" s="13">
        <v>3.8</v>
      </c>
      <c r="AF1740" s="14" t="s">
        <v>47</v>
      </c>
      <c r="AG1740" s="14" t="s">
        <v>50</v>
      </c>
      <c r="AH1740" s="14" t="s">
        <v>47</v>
      </c>
      <c r="AL1740" s="5">
        <v>4.5999999999999996</v>
      </c>
      <c r="AN1740" s="8" t="s">
        <v>2849</v>
      </c>
    </row>
    <row r="1741" spans="1:41" x14ac:dyDescent="0.25">
      <c r="A1741" s="8" t="s">
        <v>2780</v>
      </c>
      <c r="B1741" s="8" t="s">
        <v>53</v>
      </c>
      <c r="C1741" s="15" t="s">
        <v>2848</v>
      </c>
      <c r="D1741" s="7">
        <v>270</v>
      </c>
      <c r="E1741" s="15" t="s">
        <v>45</v>
      </c>
      <c r="G1741" s="4">
        <v>2</v>
      </c>
      <c r="K1741" s="14">
        <v>3</v>
      </c>
      <c r="M1741" s="3">
        <v>2006</v>
      </c>
      <c r="T1741" s="6">
        <v>19</v>
      </c>
      <c r="AL1741" s="5">
        <v>4.8</v>
      </c>
      <c r="AN1741" s="8" t="s">
        <v>899</v>
      </c>
    </row>
    <row r="1742" spans="1:41" x14ac:dyDescent="0.25">
      <c r="A1742" s="8" t="s">
        <v>2780</v>
      </c>
      <c r="B1742" s="8" t="s">
        <v>53</v>
      </c>
      <c r="C1742" s="15" t="s">
        <v>2848</v>
      </c>
      <c r="D1742" s="7">
        <v>300</v>
      </c>
      <c r="E1742" s="15" t="s">
        <v>150</v>
      </c>
      <c r="I1742" s="2">
        <v>300</v>
      </c>
      <c r="K1742" s="5">
        <v>2</v>
      </c>
      <c r="M1742" s="3">
        <v>1998</v>
      </c>
      <c r="AG1742" s="14" t="s">
        <v>50</v>
      </c>
      <c r="AN1742" s="8" t="s">
        <v>2850</v>
      </c>
    </row>
    <row r="1743" spans="1:41" x14ac:dyDescent="0.25">
      <c r="A1743" s="8" t="s">
        <v>2780</v>
      </c>
      <c r="B1743" s="8" t="s">
        <v>53</v>
      </c>
      <c r="C1743" s="15" t="s">
        <v>2848</v>
      </c>
      <c r="D1743" s="7">
        <v>300</v>
      </c>
      <c r="E1743" s="15" t="s">
        <v>45</v>
      </c>
      <c r="I1743" s="2">
        <v>300</v>
      </c>
      <c r="K1743" s="5">
        <v>2</v>
      </c>
      <c r="M1743" s="3">
        <v>1999</v>
      </c>
      <c r="N1743" s="3">
        <v>2006</v>
      </c>
      <c r="AA1743" s="13">
        <v>3.7</v>
      </c>
      <c r="AG1743" s="14" t="s">
        <v>50</v>
      </c>
      <c r="AN1743" s="8" t="s">
        <v>899</v>
      </c>
    </row>
    <row r="1744" spans="1:41" x14ac:dyDescent="0.25">
      <c r="A1744" s="8" t="s">
        <v>2780</v>
      </c>
      <c r="B1744" s="8" t="s">
        <v>53</v>
      </c>
      <c r="C1744" s="15" t="s">
        <v>2848</v>
      </c>
      <c r="D1744" s="7">
        <v>340</v>
      </c>
      <c r="E1744" s="15" t="s">
        <v>150</v>
      </c>
      <c r="F1744" s="8" t="s">
        <v>61</v>
      </c>
      <c r="I1744" s="2">
        <v>340</v>
      </c>
      <c r="K1744" s="5">
        <v>2</v>
      </c>
      <c r="M1744" s="3">
        <v>1999</v>
      </c>
      <c r="T1744" s="6">
        <v>26</v>
      </c>
      <c r="AG1744" s="14" t="s">
        <v>50</v>
      </c>
      <c r="AN1744" s="8" t="s">
        <v>2850</v>
      </c>
    </row>
    <row r="1745" spans="1:41" x14ac:dyDescent="0.25">
      <c r="A1745" s="8" t="s">
        <v>2780</v>
      </c>
      <c r="B1745" s="8" t="s">
        <v>53</v>
      </c>
      <c r="C1745" s="15" t="s">
        <v>2848</v>
      </c>
      <c r="D1745" s="7">
        <v>370</v>
      </c>
      <c r="E1745" s="15" t="s">
        <v>150</v>
      </c>
      <c r="F1745" s="8" t="s">
        <v>61</v>
      </c>
      <c r="I1745" s="2">
        <v>370</v>
      </c>
      <c r="K1745" s="14">
        <v>3</v>
      </c>
      <c r="M1745" s="3">
        <v>2002</v>
      </c>
      <c r="R1745" s="6">
        <v>12.5</v>
      </c>
      <c r="T1745" s="6">
        <v>26</v>
      </c>
      <c r="Z1745" s="12" t="s">
        <v>2851</v>
      </c>
      <c r="AA1745" s="13">
        <v>3.5</v>
      </c>
      <c r="AF1745" s="14" t="s">
        <v>47</v>
      </c>
      <c r="AG1745" s="14" t="s">
        <v>50</v>
      </c>
      <c r="AH1745" s="14" t="s">
        <v>47</v>
      </c>
      <c r="AK1745" s="7" t="s">
        <v>2852</v>
      </c>
      <c r="AL1745" s="5">
        <v>6.3</v>
      </c>
      <c r="AM1745" s="5">
        <v>5.0999999999999996</v>
      </c>
      <c r="AN1745" s="8" t="s">
        <v>2853</v>
      </c>
    </row>
    <row r="1746" spans="1:41" x14ac:dyDescent="0.25">
      <c r="A1746" s="8" t="s">
        <v>2780</v>
      </c>
      <c r="B1746" s="8" t="s">
        <v>53</v>
      </c>
      <c r="C1746" s="15" t="s">
        <v>2848</v>
      </c>
      <c r="D1746" s="7">
        <v>380</v>
      </c>
      <c r="E1746" s="15" t="s">
        <v>150</v>
      </c>
      <c r="F1746" s="8" t="s">
        <v>61</v>
      </c>
      <c r="I1746" s="2">
        <v>380</v>
      </c>
      <c r="K1746" s="5">
        <v>5</v>
      </c>
      <c r="M1746" s="3">
        <v>2001</v>
      </c>
      <c r="N1746" s="3">
        <v>2012</v>
      </c>
      <c r="R1746" s="6">
        <v>10.24</v>
      </c>
      <c r="T1746" s="6">
        <v>19</v>
      </c>
      <c r="AA1746" s="13">
        <v>3.55</v>
      </c>
      <c r="AG1746" s="14" t="s">
        <v>50</v>
      </c>
    </row>
    <row r="1747" spans="1:41" x14ac:dyDescent="0.25">
      <c r="A1747" s="8" t="s">
        <v>2780</v>
      </c>
      <c r="B1747" s="8" t="s">
        <v>53</v>
      </c>
      <c r="C1747" s="15" t="s">
        <v>2848</v>
      </c>
      <c r="D1747" s="7">
        <v>385</v>
      </c>
      <c r="E1747" s="15" t="s">
        <v>150</v>
      </c>
      <c r="I1747" s="2">
        <v>385</v>
      </c>
      <c r="K1747" s="5">
        <v>2</v>
      </c>
      <c r="M1747" s="3">
        <v>1998</v>
      </c>
      <c r="AG1747" s="14" t="s">
        <v>50</v>
      </c>
      <c r="AN1747" s="8" t="s">
        <v>2850</v>
      </c>
    </row>
    <row r="1748" spans="1:41" x14ac:dyDescent="0.25">
      <c r="A1748" s="8" t="s">
        <v>2780</v>
      </c>
      <c r="B1748" s="8" t="s">
        <v>53</v>
      </c>
      <c r="C1748" s="15" t="s">
        <v>2848</v>
      </c>
      <c r="D1748" s="7">
        <v>400</v>
      </c>
      <c r="E1748" s="15" t="s">
        <v>103</v>
      </c>
      <c r="I1748" s="2">
        <v>400</v>
      </c>
      <c r="K1748" s="5">
        <v>2</v>
      </c>
      <c r="M1748" s="3">
        <v>2000</v>
      </c>
      <c r="AA1748" s="13" t="s">
        <v>1482</v>
      </c>
      <c r="AG1748" s="14" t="s">
        <v>50</v>
      </c>
      <c r="AN1748" s="8" t="s">
        <v>2850</v>
      </c>
    </row>
    <row r="1749" spans="1:41" x14ac:dyDescent="0.25">
      <c r="A1749" s="8" t="s">
        <v>2780</v>
      </c>
      <c r="B1749" s="8" t="s">
        <v>53</v>
      </c>
      <c r="C1749" s="15" t="s">
        <v>2848</v>
      </c>
      <c r="D1749" s="7">
        <v>420</v>
      </c>
      <c r="E1749" s="15" t="s">
        <v>379</v>
      </c>
      <c r="F1749" s="8" t="s">
        <v>61</v>
      </c>
      <c r="I1749" s="2">
        <v>420</v>
      </c>
      <c r="K1749" s="14">
        <v>3</v>
      </c>
      <c r="M1749" s="3">
        <v>2003</v>
      </c>
      <c r="R1749" s="6">
        <v>16.75</v>
      </c>
      <c r="T1749" s="6">
        <v>32</v>
      </c>
      <c r="AA1749" s="13">
        <v>4.55</v>
      </c>
      <c r="AG1749" s="14" t="s">
        <v>50</v>
      </c>
      <c r="AN1749" s="8" t="s">
        <v>2018</v>
      </c>
    </row>
    <row r="1750" spans="1:41" x14ac:dyDescent="0.25">
      <c r="A1750" s="8" t="s">
        <v>2780</v>
      </c>
      <c r="B1750" s="8" t="s">
        <v>53</v>
      </c>
      <c r="C1750" s="15" t="s">
        <v>2848</v>
      </c>
      <c r="D1750" s="7" t="s">
        <v>2854</v>
      </c>
      <c r="E1750" s="15" t="s">
        <v>45</v>
      </c>
      <c r="G1750" s="4">
        <v>2</v>
      </c>
      <c r="K1750" s="14">
        <v>3</v>
      </c>
      <c r="M1750" s="3">
        <v>2002</v>
      </c>
      <c r="T1750" s="6">
        <v>18</v>
      </c>
      <c r="AA1750" s="13">
        <v>3.07</v>
      </c>
      <c r="AE1750" s="14">
        <v>6</v>
      </c>
      <c r="AG1750" s="14" t="s">
        <v>50</v>
      </c>
      <c r="AK1750" s="7" t="s">
        <v>838</v>
      </c>
    </row>
    <row r="1751" spans="1:41" x14ac:dyDescent="0.25">
      <c r="A1751" s="8" t="s">
        <v>2780</v>
      </c>
      <c r="B1751" s="8" t="s">
        <v>53</v>
      </c>
      <c r="C1751" s="15" t="s">
        <v>2848</v>
      </c>
      <c r="D1751" s="7" t="s">
        <v>2855</v>
      </c>
      <c r="E1751" s="15" t="s">
        <v>45</v>
      </c>
      <c r="I1751" s="2">
        <v>310</v>
      </c>
      <c r="K1751" s="14">
        <v>3</v>
      </c>
      <c r="M1751" s="3">
        <v>2004</v>
      </c>
      <c r="T1751" s="6">
        <v>19</v>
      </c>
      <c r="AA1751" s="13">
        <v>4.5</v>
      </c>
      <c r="AE1751" s="14">
        <v>6</v>
      </c>
      <c r="AG1751" s="14" t="s">
        <v>50</v>
      </c>
      <c r="AK1751" s="7" t="s">
        <v>2856</v>
      </c>
    </row>
    <row r="1752" spans="1:41" x14ac:dyDescent="0.25">
      <c r="A1752" s="8" t="s">
        <v>2780</v>
      </c>
      <c r="B1752" s="8" t="s">
        <v>53</v>
      </c>
      <c r="C1752" s="15" t="s">
        <v>2848</v>
      </c>
      <c r="D1752" s="7" t="s">
        <v>2857</v>
      </c>
      <c r="E1752" s="15" t="s">
        <v>45</v>
      </c>
      <c r="I1752" s="2">
        <v>370</v>
      </c>
      <c r="K1752" s="5">
        <v>4</v>
      </c>
      <c r="M1752" s="3">
        <v>2005</v>
      </c>
      <c r="N1752" s="3">
        <v>2008</v>
      </c>
      <c r="T1752" s="6">
        <v>19</v>
      </c>
    </row>
    <row r="1753" spans="1:41" x14ac:dyDescent="0.25">
      <c r="A1753" s="8" t="s">
        <v>2780</v>
      </c>
      <c r="B1753" s="8" t="s">
        <v>53</v>
      </c>
      <c r="C1753" s="15" t="s">
        <v>2848</v>
      </c>
      <c r="D1753" s="7" t="s">
        <v>2858</v>
      </c>
      <c r="E1753" s="15" t="s">
        <v>150</v>
      </c>
      <c r="I1753" s="2">
        <v>380</v>
      </c>
      <c r="K1753" s="5">
        <v>5</v>
      </c>
      <c r="T1753" s="6">
        <v>26</v>
      </c>
      <c r="AG1753" s="14" t="s">
        <v>50</v>
      </c>
    </row>
    <row r="1754" spans="1:41" x14ac:dyDescent="0.25">
      <c r="A1754" s="8" t="s">
        <v>2780</v>
      </c>
      <c r="B1754" s="8" t="s">
        <v>53</v>
      </c>
      <c r="C1754" s="15" t="s">
        <v>2848</v>
      </c>
      <c r="D1754" s="7" t="s">
        <v>2859</v>
      </c>
      <c r="E1754" s="15" t="s">
        <v>45</v>
      </c>
      <c r="I1754" s="2">
        <v>430</v>
      </c>
      <c r="K1754" s="5">
        <v>5</v>
      </c>
      <c r="T1754" s="6">
        <v>18</v>
      </c>
      <c r="AG1754" s="14" t="s">
        <v>50</v>
      </c>
    </row>
    <row r="1755" spans="1:41" x14ac:dyDescent="0.25">
      <c r="A1755" s="8" t="s">
        <v>2780</v>
      </c>
      <c r="B1755" s="8" t="s">
        <v>53</v>
      </c>
      <c r="C1755" s="15" t="s">
        <v>2848</v>
      </c>
      <c r="D1755" s="7" t="s">
        <v>2860</v>
      </c>
      <c r="E1755" s="15" t="s">
        <v>150</v>
      </c>
      <c r="I1755" s="2">
        <v>430</v>
      </c>
      <c r="K1755" s="5">
        <v>5</v>
      </c>
      <c r="T1755" s="6">
        <v>26</v>
      </c>
      <c r="AG1755" s="14" t="s">
        <v>50</v>
      </c>
    </row>
    <row r="1756" spans="1:41" x14ac:dyDescent="0.25">
      <c r="A1756" s="8" t="s">
        <v>2780</v>
      </c>
      <c r="B1756" s="8" t="s">
        <v>53</v>
      </c>
      <c r="C1756" s="15" t="s">
        <v>2848</v>
      </c>
      <c r="D1756" s="7" t="s">
        <v>2861</v>
      </c>
      <c r="E1756" s="15" t="s">
        <v>150</v>
      </c>
      <c r="I1756" s="2">
        <v>430</v>
      </c>
      <c r="K1756" s="5">
        <v>5</v>
      </c>
      <c r="T1756" s="6">
        <v>26</v>
      </c>
      <c r="AG1756" s="14" t="s">
        <v>50</v>
      </c>
    </row>
    <row r="1757" spans="1:41" x14ac:dyDescent="0.25">
      <c r="A1757" s="8" t="s">
        <v>2780</v>
      </c>
      <c r="B1757" s="8" t="s">
        <v>53</v>
      </c>
      <c r="C1757" s="15" t="s">
        <v>2848</v>
      </c>
      <c r="D1757" s="7" t="s">
        <v>2862</v>
      </c>
      <c r="E1757" s="15" t="s">
        <v>379</v>
      </c>
      <c r="F1757" s="8" t="s">
        <v>61</v>
      </c>
      <c r="I1757" s="2">
        <v>436</v>
      </c>
      <c r="K1757" s="14">
        <v>3</v>
      </c>
      <c r="M1757" s="3">
        <v>2012</v>
      </c>
      <c r="R1757" s="6">
        <v>10.63</v>
      </c>
      <c r="T1757" s="6">
        <v>32</v>
      </c>
      <c r="X1757" s="11">
        <v>34</v>
      </c>
      <c r="Z1757" s="12" t="s">
        <v>2863</v>
      </c>
      <c r="AE1757" s="14">
        <v>6</v>
      </c>
      <c r="AG1757" s="14" t="s">
        <v>50</v>
      </c>
    </row>
    <row r="1758" spans="1:41" x14ac:dyDescent="0.25">
      <c r="A1758" s="8" t="s">
        <v>2780</v>
      </c>
      <c r="B1758" s="8" t="s">
        <v>53</v>
      </c>
      <c r="C1758" s="15" t="s">
        <v>2848</v>
      </c>
      <c r="D1758" s="7" t="s">
        <v>2864</v>
      </c>
      <c r="E1758" s="15" t="s">
        <v>45</v>
      </c>
      <c r="F1758" s="8" t="s">
        <v>111</v>
      </c>
      <c r="I1758" s="2">
        <v>450</v>
      </c>
      <c r="R1758" s="6">
        <v>6.5</v>
      </c>
      <c r="T1758" s="6">
        <v>19</v>
      </c>
      <c r="Z1758" s="12" t="s">
        <v>2865</v>
      </c>
      <c r="AA1758" s="13" t="s">
        <v>2866</v>
      </c>
      <c r="AG1758" s="14" t="s">
        <v>50</v>
      </c>
      <c r="AN1758" s="8" t="s">
        <v>2850</v>
      </c>
      <c r="AO1758" s="25" t="s">
        <v>2867</v>
      </c>
    </row>
    <row r="1759" spans="1:41" x14ac:dyDescent="0.25">
      <c r="A1759" s="8" t="s">
        <v>2780</v>
      </c>
      <c r="B1759" s="8" t="s">
        <v>53</v>
      </c>
      <c r="C1759" s="15" t="s">
        <v>2848</v>
      </c>
      <c r="D1759" s="7" t="s">
        <v>2868</v>
      </c>
      <c r="E1759" s="15" t="s">
        <v>45</v>
      </c>
      <c r="I1759" s="2">
        <v>460</v>
      </c>
      <c r="K1759" s="5">
        <v>5</v>
      </c>
      <c r="T1759" s="6">
        <v>18</v>
      </c>
      <c r="AG1759" s="14" t="s">
        <v>50</v>
      </c>
    </row>
    <row r="1760" spans="1:41" x14ac:dyDescent="0.25">
      <c r="A1760" s="8" t="s">
        <v>2780</v>
      </c>
      <c r="B1760" s="8" t="s">
        <v>53</v>
      </c>
      <c r="C1760" s="15" t="s">
        <v>2848</v>
      </c>
      <c r="D1760" s="7" t="s">
        <v>2869</v>
      </c>
      <c r="E1760" s="15" t="s">
        <v>150</v>
      </c>
      <c r="I1760" s="2">
        <v>460</v>
      </c>
      <c r="K1760" s="5">
        <v>5</v>
      </c>
      <c r="T1760" s="6">
        <v>26</v>
      </c>
      <c r="AG1760" s="14" t="s">
        <v>50</v>
      </c>
    </row>
    <row r="1761" spans="1:41" x14ac:dyDescent="0.25">
      <c r="A1761" s="8" t="s">
        <v>2780</v>
      </c>
      <c r="B1761" s="8" t="s">
        <v>53</v>
      </c>
      <c r="C1761" s="15" t="s">
        <v>2848</v>
      </c>
      <c r="D1761" s="7" t="s">
        <v>2870</v>
      </c>
      <c r="E1761" s="15" t="s">
        <v>150</v>
      </c>
      <c r="I1761" s="2">
        <v>460</v>
      </c>
      <c r="K1761" s="5">
        <v>5</v>
      </c>
      <c r="T1761" s="6">
        <v>26</v>
      </c>
      <c r="AG1761" s="14" t="s">
        <v>50</v>
      </c>
    </row>
    <row r="1762" spans="1:41" x14ac:dyDescent="0.25">
      <c r="A1762" s="8" t="s">
        <v>2780</v>
      </c>
      <c r="B1762" s="30" t="s">
        <v>53</v>
      </c>
      <c r="C1762" s="27" t="s">
        <v>2848</v>
      </c>
      <c r="D1762" s="22" t="str">
        <f>C1762</f>
        <v>Kerax</v>
      </c>
      <c r="E1762" s="15" t="s">
        <v>2871</v>
      </c>
      <c r="I1762" s="2">
        <v>260</v>
      </c>
      <c r="J1762" s="2">
        <v>520</v>
      </c>
      <c r="K1762" s="14">
        <v>3</v>
      </c>
      <c r="L1762" s="5">
        <v>4</v>
      </c>
      <c r="M1762" s="3">
        <v>1996</v>
      </c>
      <c r="N1762" s="3">
        <v>2013</v>
      </c>
      <c r="T1762" s="6">
        <v>19</v>
      </c>
      <c r="AC1762" s="14" t="s">
        <v>50</v>
      </c>
      <c r="AE1762" s="14">
        <v>6</v>
      </c>
      <c r="AF1762" s="14" t="s">
        <v>47</v>
      </c>
      <c r="AG1762" s="14" t="s">
        <v>50</v>
      </c>
      <c r="AH1762" s="14" t="s">
        <v>47</v>
      </c>
      <c r="AN1762" s="8" t="s">
        <v>2872</v>
      </c>
      <c r="AO1762" s="25" t="s">
        <v>2873</v>
      </c>
    </row>
    <row r="1763" spans="1:41" x14ac:dyDescent="0.25">
      <c r="A1763" s="8" t="s">
        <v>2780</v>
      </c>
      <c r="B1763" s="8" t="s">
        <v>53</v>
      </c>
      <c r="C1763" s="15" t="s">
        <v>2874</v>
      </c>
      <c r="D1763" s="7" t="s">
        <v>2874</v>
      </c>
      <c r="E1763" s="15" t="s">
        <v>2875</v>
      </c>
      <c r="F1763" s="8" t="s">
        <v>61</v>
      </c>
      <c r="G1763" s="4">
        <v>2</v>
      </c>
      <c r="H1763" s="4">
        <v>6</v>
      </c>
      <c r="I1763" s="2">
        <v>270</v>
      </c>
      <c r="J1763" s="2">
        <v>460</v>
      </c>
      <c r="M1763" s="3">
        <v>1997</v>
      </c>
      <c r="N1763" s="3">
        <v>2010</v>
      </c>
      <c r="R1763" s="6">
        <v>8.4</v>
      </c>
      <c r="S1763" s="6">
        <v>9.6</v>
      </c>
      <c r="T1763" s="6">
        <v>20</v>
      </c>
      <c r="U1763" s="9">
        <v>0.6</v>
      </c>
      <c r="V1763" s="9">
        <v>0.3</v>
      </c>
      <c r="W1763" s="10">
        <v>80</v>
      </c>
      <c r="X1763" s="11">
        <v>35</v>
      </c>
      <c r="AC1763" s="14" t="s">
        <v>50</v>
      </c>
      <c r="AG1763" s="14" t="s">
        <v>50</v>
      </c>
      <c r="AJ1763" s="5">
        <v>100</v>
      </c>
      <c r="AL1763" s="5">
        <v>4.8</v>
      </c>
      <c r="AN1763" s="8" t="s">
        <v>119</v>
      </c>
      <c r="AO1763" s="25" t="s">
        <v>2876</v>
      </c>
    </row>
    <row r="1764" spans="1:41" x14ac:dyDescent="0.25">
      <c r="A1764" s="8" t="s">
        <v>2780</v>
      </c>
      <c r="B1764" s="8" t="s">
        <v>53</v>
      </c>
      <c r="C1764" s="15" t="s">
        <v>2877</v>
      </c>
      <c r="D1764" s="7" t="s">
        <v>2877</v>
      </c>
      <c r="E1764" s="15" t="s">
        <v>129</v>
      </c>
      <c r="I1764" s="2">
        <v>380</v>
      </c>
      <c r="J1764" s="2">
        <v>520</v>
      </c>
      <c r="K1764" s="5">
        <v>6</v>
      </c>
    </row>
    <row r="1765" spans="1:41" x14ac:dyDescent="0.25">
      <c r="A1765" s="8" t="s">
        <v>2780</v>
      </c>
      <c r="B1765" s="8" t="s">
        <v>53</v>
      </c>
      <c r="C1765" s="15" t="s">
        <v>2878</v>
      </c>
      <c r="D1765" s="7">
        <v>150</v>
      </c>
      <c r="E1765" s="15" t="s">
        <v>45</v>
      </c>
      <c r="F1765" s="8" t="s">
        <v>61</v>
      </c>
      <c r="I1765" s="2">
        <v>150</v>
      </c>
      <c r="M1765" s="3">
        <v>1995</v>
      </c>
      <c r="Q1765" s="6">
        <v>22</v>
      </c>
      <c r="R1765" s="6">
        <v>6</v>
      </c>
      <c r="S1765" s="6">
        <v>5</v>
      </c>
      <c r="T1765" s="6">
        <v>11</v>
      </c>
      <c r="AC1765" s="14" t="s">
        <v>50</v>
      </c>
      <c r="AN1765" s="8" t="s">
        <v>2879</v>
      </c>
    </row>
    <row r="1766" spans="1:41" x14ac:dyDescent="0.25">
      <c r="A1766" s="8" t="s">
        <v>2780</v>
      </c>
      <c r="B1766" s="8" t="s">
        <v>53</v>
      </c>
      <c r="C1766" s="15" t="s">
        <v>2878</v>
      </c>
      <c r="D1766" s="7">
        <v>160</v>
      </c>
      <c r="E1766" s="15" t="s">
        <v>45</v>
      </c>
      <c r="F1766" s="8" t="s">
        <v>61</v>
      </c>
      <c r="I1766" s="2">
        <v>160</v>
      </c>
      <c r="M1766" s="3">
        <v>1990</v>
      </c>
      <c r="S1766" s="6">
        <v>5.8</v>
      </c>
      <c r="AC1766" s="14" t="s">
        <v>50</v>
      </c>
      <c r="AN1766" s="8" t="s">
        <v>2879</v>
      </c>
    </row>
    <row r="1767" spans="1:41" x14ac:dyDescent="0.25">
      <c r="A1767" s="8" t="s">
        <v>2780</v>
      </c>
      <c r="B1767" s="8" t="s">
        <v>53</v>
      </c>
      <c r="C1767" s="15" t="s">
        <v>2878</v>
      </c>
      <c r="D1767" s="7">
        <v>170</v>
      </c>
      <c r="E1767" s="15" t="s">
        <v>138</v>
      </c>
      <c r="F1767" s="8" t="s">
        <v>61</v>
      </c>
      <c r="I1767" s="2">
        <v>170</v>
      </c>
      <c r="M1767" s="3">
        <v>1983</v>
      </c>
      <c r="AC1767" s="14" t="s">
        <v>50</v>
      </c>
      <c r="AN1767" s="8" t="s">
        <v>2879</v>
      </c>
    </row>
    <row r="1768" spans="1:41" x14ac:dyDescent="0.25">
      <c r="A1768" s="8" t="s">
        <v>2780</v>
      </c>
      <c r="B1768" s="8" t="s">
        <v>53</v>
      </c>
      <c r="C1768" s="15" t="s">
        <v>2878</v>
      </c>
      <c r="D1768" s="7">
        <v>180</v>
      </c>
      <c r="E1768" s="15" t="s">
        <v>45</v>
      </c>
      <c r="F1768" s="8" t="s">
        <v>61</v>
      </c>
      <c r="G1768" s="4">
        <v>2</v>
      </c>
      <c r="H1768" s="4">
        <v>7</v>
      </c>
      <c r="I1768" s="2">
        <v>175</v>
      </c>
      <c r="J1768" s="2">
        <v>180</v>
      </c>
      <c r="M1768" s="3">
        <v>1988</v>
      </c>
      <c r="N1768" s="3">
        <v>1999</v>
      </c>
      <c r="O1768" s="6">
        <v>22</v>
      </c>
      <c r="P1768" s="6">
        <v>28</v>
      </c>
      <c r="Q1768" s="6">
        <v>25</v>
      </c>
      <c r="R1768" s="6">
        <v>7.56</v>
      </c>
      <c r="T1768" s="6">
        <v>13</v>
      </c>
      <c r="Z1768" s="12" t="s">
        <v>475</v>
      </c>
      <c r="AA1768" s="13">
        <v>3</v>
      </c>
      <c r="AB1768" s="13">
        <v>4</v>
      </c>
      <c r="AC1768" s="14" t="s">
        <v>50</v>
      </c>
      <c r="AD1768" s="14" t="s">
        <v>47</v>
      </c>
      <c r="AF1768" s="14" t="s">
        <v>50</v>
      </c>
      <c r="AG1768" s="14" t="s">
        <v>50</v>
      </c>
      <c r="AH1768" s="14" t="s">
        <v>50</v>
      </c>
      <c r="AL1768" s="5">
        <v>5.2</v>
      </c>
      <c r="AN1768" s="8" t="s">
        <v>2880</v>
      </c>
    </row>
    <row r="1769" spans="1:41" x14ac:dyDescent="0.25">
      <c r="A1769" s="8" t="s">
        <v>2780</v>
      </c>
      <c r="B1769" s="8" t="s">
        <v>53</v>
      </c>
      <c r="C1769" s="15" t="s">
        <v>2878</v>
      </c>
      <c r="D1769" s="7">
        <v>200</v>
      </c>
      <c r="E1769" s="15" t="s">
        <v>159</v>
      </c>
      <c r="F1769" s="8" t="s">
        <v>61</v>
      </c>
      <c r="H1769" s="4">
        <v>5</v>
      </c>
      <c r="I1769" s="2">
        <v>200</v>
      </c>
      <c r="M1769" s="3">
        <v>1990</v>
      </c>
      <c r="N1769" s="3">
        <v>1992</v>
      </c>
      <c r="R1769" s="6">
        <v>7.4</v>
      </c>
      <c r="T1769" s="6">
        <v>14.5</v>
      </c>
      <c r="AN1769" s="8" t="s">
        <v>2881</v>
      </c>
    </row>
    <row r="1770" spans="1:41" x14ac:dyDescent="0.25">
      <c r="A1770" s="8" t="s">
        <v>2780</v>
      </c>
      <c r="B1770" s="8" t="s">
        <v>53</v>
      </c>
      <c r="C1770" s="15" t="s">
        <v>2878</v>
      </c>
      <c r="D1770" s="7">
        <v>210</v>
      </c>
      <c r="E1770" s="15" t="s">
        <v>159</v>
      </c>
      <c r="F1770" s="8" t="s">
        <v>61</v>
      </c>
      <c r="H1770" s="4">
        <v>7</v>
      </c>
      <c r="I1770" s="2">
        <v>210</v>
      </c>
      <c r="J1770" s="2">
        <v>240</v>
      </c>
      <c r="K1770" s="5">
        <v>2</v>
      </c>
      <c r="M1770" s="3">
        <v>1996</v>
      </c>
      <c r="N1770" s="3">
        <v>2002</v>
      </c>
      <c r="T1770" s="6">
        <v>15.7</v>
      </c>
      <c r="Z1770" s="12" t="s">
        <v>2882</v>
      </c>
      <c r="AC1770" s="14" t="s">
        <v>50</v>
      </c>
      <c r="AD1770" s="14" t="s">
        <v>50</v>
      </c>
      <c r="AJ1770" s="5">
        <v>110</v>
      </c>
      <c r="AK1770" s="7" t="s">
        <v>2883</v>
      </c>
      <c r="AL1770" s="5">
        <v>4.8</v>
      </c>
      <c r="AN1770" s="8" t="s">
        <v>2884</v>
      </c>
      <c r="AO1770" s="25" t="s">
        <v>2885</v>
      </c>
    </row>
    <row r="1771" spans="1:41" x14ac:dyDescent="0.25">
      <c r="A1771" s="8" t="s">
        <v>2780</v>
      </c>
      <c r="B1771" s="8" t="s">
        <v>53</v>
      </c>
      <c r="C1771" s="15" t="s">
        <v>2878</v>
      </c>
      <c r="D1771" s="7">
        <v>220</v>
      </c>
      <c r="I1771" s="2">
        <v>220</v>
      </c>
      <c r="AC1771" s="14" t="s">
        <v>50</v>
      </c>
      <c r="AN1771" s="8" t="s">
        <v>2879</v>
      </c>
    </row>
    <row r="1772" spans="1:41" x14ac:dyDescent="0.25">
      <c r="A1772" s="8" t="s">
        <v>2780</v>
      </c>
      <c r="B1772" s="8" t="s">
        <v>53</v>
      </c>
      <c r="C1772" s="15" t="s">
        <v>2878</v>
      </c>
      <c r="D1772" s="7">
        <v>230</v>
      </c>
      <c r="H1772" s="4">
        <v>4</v>
      </c>
      <c r="I1772" s="2">
        <v>230</v>
      </c>
      <c r="AC1772" s="14" t="s">
        <v>50</v>
      </c>
      <c r="AN1772" s="8" t="s">
        <v>2879</v>
      </c>
    </row>
    <row r="1773" spans="1:41" x14ac:dyDescent="0.25">
      <c r="A1773" s="8" t="s">
        <v>2780</v>
      </c>
      <c r="B1773" s="8" t="s">
        <v>53</v>
      </c>
      <c r="C1773" s="15" t="s">
        <v>2878</v>
      </c>
      <c r="D1773" s="7">
        <v>250</v>
      </c>
      <c r="F1773" s="8" t="s">
        <v>61</v>
      </c>
      <c r="G1773" s="4">
        <v>3</v>
      </c>
      <c r="H1773" s="4">
        <v>6</v>
      </c>
      <c r="I1773" s="2">
        <v>250</v>
      </c>
      <c r="AC1773" s="14" t="s">
        <v>50</v>
      </c>
      <c r="AN1773" s="8" t="s">
        <v>2879</v>
      </c>
    </row>
    <row r="1774" spans="1:41" x14ac:dyDescent="0.25">
      <c r="A1774" s="8" t="s">
        <v>2780</v>
      </c>
      <c r="B1774" s="8" t="s">
        <v>53</v>
      </c>
      <c r="C1774" s="15" t="s">
        <v>2878</v>
      </c>
      <c r="D1774" s="7">
        <v>270</v>
      </c>
      <c r="I1774" s="2">
        <v>270</v>
      </c>
      <c r="AC1774" s="14" t="s">
        <v>50</v>
      </c>
      <c r="AN1774" s="8" t="s">
        <v>2879</v>
      </c>
    </row>
    <row r="1775" spans="1:41" x14ac:dyDescent="0.25">
      <c r="A1775" s="8" t="s">
        <v>2780</v>
      </c>
      <c r="B1775" s="30" t="s">
        <v>53</v>
      </c>
      <c r="C1775" s="27" t="s">
        <v>2878</v>
      </c>
      <c r="D1775" s="22" t="str">
        <f>C1775</f>
        <v>M</v>
      </c>
      <c r="AC1775" s="14" t="s">
        <v>50</v>
      </c>
      <c r="AN1775" s="8" t="s">
        <v>2886</v>
      </c>
    </row>
    <row r="1776" spans="1:41" x14ac:dyDescent="0.25">
      <c r="A1776" s="8" t="s">
        <v>2780</v>
      </c>
      <c r="B1776" s="8" t="s">
        <v>53</v>
      </c>
      <c r="C1776" s="15" t="s">
        <v>2887</v>
      </c>
      <c r="D1776" s="7" t="s">
        <v>2887</v>
      </c>
      <c r="E1776" s="15" t="s">
        <v>150</v>
      </c>
      <c r="I1776" s="2">
        <v>280</v>
      </c>
      <c r="J1776" s="2">
        <v>320</v>
      </c>
      <c r="K1776" s="5">
        <v>6</v>
      </c>
    </row>
    <row r="1777" spans="1:41" x14ac:dyDescent="0.25">
      <c r="A1777" s="8" t="s">
        <v>2780</v>
      </c>
      <c r="B1777" s="8" t="s">
        <v>53</v>
      </c>
      <c r="C1777" s="15" t="s">
        <v>2888</v>
      </c>
      <c r="D1777" s="7" t="s">
        <v>2888</v>
      </c>
      <c r="M1777" s="3">
        <v>1990</v>
      </c>
      <c r="N1777" s="3">
        <v>2013</v>
      </c>
      <c r="AN1777" s="8" t="s">
        <v>155</v>
      </c>
    </row>
    <row r="1778" spans="1:41" x14ac:dyDescent="0.25">
      <c r="A1778" s="8" t="s">
        <v>2780</v>
      </c>
      <c r="B1778" s="8" t="s">
        <v>53</v>
      </c>
      <c r="C1778" s="15" t="s">
        <v>2889</v>
      </c>
      <c r="D1778" s="7">
        <v>270</v>
      </c>
      <c r="I1778" s="2">
        <v>270</v>
      </c>
    </row>
    <row r="1779" spans="1:41" x14ac:dyDescent="0.25">
      <c r="A1779" s="8" t="s">
        <v>2780</v>
      </c>
      <c r="B1779" s="8" t="s">
        <v>53</v>
      </c>
      <c r="C1779" s="15" t="s">
        <v>2889</v>
      </c>
      <c r="D1779" s="7" t="s">
        <v>2890</v>
      </c>
      <c r="I1779" s="2">
        <v>330</v>
      </c>
    </row>
    <row r="1780" spans="1:41" x14ac:dyDescent="0.25">
      <c r="A1780" s="8" t="s">
        <v>2780</v>
      </c>
      <c r="B1780" s="8" t="s">
        <v>53</v>
      </c>
      <c r="C1780" s="15" t="s">
        <v>2889</v>
      </c>
      <c r="D1780" s="7" t="s">
        <v>2891</v>
      </c>
      <c r="I1780" s="2">
        <v>200</v>
      </c>
    </row>
    <row r="1781" spans="1:41" x14ac:dyDescent="0.25">
      <c r="A1781" s="8" t="s">
        <v>2780</v>
      </c>
      <c r="B1781" s="8" t="s">
        <v>53</v>
      </c>
      <c r="C1781" s="15" t="s">
        <v>2889</v>
      </c>
      <c r="D1781" s="7" t="s">
        <v>2892</v>
      </c>
      <c r="I1781" s="2">
        <v>230</v>
      </c>
    </row>
    <row r="1782" spans="1:41" x14ac:dyDescent="0.25">
      <c r="A1782" s="8" t="s">
        <v>2780</v>
      </c>
      <c r="B1782" s="8" t="s">
        <v>53</v>
      </c>
      <c r="C1782" s="15" t="s">
        <v>2889</v>
      </c>
      <c r="D1782" s="7" t="s">
        <v>2893</v>
      </c>
      <c r="I1782" s="2">
        <v>280</v>
      </c>
    </row>
    <row r="1783" spans="1:41" x14ac:dyDescent="0.25">
      <c r="A1783" s="8" t="s">
        <v>2780</v>
      </c>
      <c r="B1783" s="8" t="s">
        <v>53</v>
      </c>
      <c r="C1783" s="15" t="s">
        <v>2889</v>
      </c>
      <c r="D1783" s="7" t="s">
        <v>2894</v>
      </c>
      <c r="I1783" s="2">
        <v>280</v>
      </c>
      <c r="T1783" s="6">
        <v>19</v>
      </c>
    </row>
    <row r="1784" spans="1:41" x14ac:dyDescent="0.25">
      <c r="A1784" s="8" t="s">
        <v>2780</v>
      </c>
      <c r="B1784" s="8" t="s">
        <v>53</v>
      </c>
      <c r="C1784" s="15" t="s">
        <v>2889</v>
      </c>
      <c r="D1784" s="7" t="s">
        <v>2895</v>
      </c>
      <c r="E1784" s="15" t="s">
        <v>45</v>
      </c>
      <c r="I1784" s="2">
        <v>280</v>
      </c>
      <c r="M1784" s="3">
        <v>1995</v>
      </c>
      <c r="Z1784" s="12" t="s">
        <v>2818</v>
      </c>
      <c r="AA1784" s="13">
        <v>3.9</v>
      </c>
    </row>
    <row r="1785" spans="1:41" x14ac:dyDescent="0.25">
      <c r="A1785" s="8" t="s">
        <v>2780</v>
      </c>
      <c r="B1785" s="8" t="s">
        <v>53</v>
      </c>
      <c r="C1785" s="15" t="s">
        <v>2889</v>
      </c>
      <c r="D1785" s="7" t="str">
        <f>C1785</f>
        <v>Manager</v>
      </c>
      <c r="I1785" s="2">
        <v>182</v>
      </c>
      <c r="J1785" s="2">
        <v>338</v>
      </c>
      <c r="M1785" s="3">
        <v>1992</v>
      </c>
      <c r="AN1785" s="8" t="s">
        <v>2896</v>
      </c>
    </row>
    <row r="1786" spans="1:41" x14ac:dyDescent="0.25">
      <c r="A1786" s="8" t="s">
        <v>2780</v>
      </c>
      <c r="B1786" s="8" t="s">
        <v>53</v>
      </c>
      <c r="C1786" s="15" t="s">
        <v>2897</v>
      </c>
      <c r="D1786" s="7" t="s">
        <v>2897</v>
      </c>
      <c r="E1786" s="15" t="s">
        <v>148</v>
      </c>
      <c r="F1786" s="8" t="s">
        <v>61</v>
      </c>
      <c r="M1786" s="3">
        <v>2008</v>
      </c>
      <c r="N1786" s="3">
        <v>2013</v>
      </c>
      <c r="AN1786" s="8" t="s">
        <v>2898</v>
      </c>
    </row>
    <row r="1787" spans="1:41" x14ac:dyDescent="0.25">
      <c r="A1787" s="8" t="s">
        <v>2780</v>
      </c>
      <c r="B1787" s="8" t="s">
        <v>53</v>
      </c>
      <c r="C1787" s="15" t="s">
        <v>2899</v>
      </c>
      <c r="D1787" s="7">
        <v>200</v>
      </c>
      <c r="E1787" s="15" t="s">
        <v>45</v>
      </c>
      <c r="F1787" s="8" t="s">
        <v>61</v>
      </c>
      <c r="I1787" s="2">
        <v>200</v>
      </c>
      <c r="K1787" s="14">
        <v>1</v>
      </c>
      <c r="L1787" s="5">
        <v>4</v>
      </c>
      <c r="M1787" s="3">
        <v>1984</v>
      </c>
      <c r="N1787" s="3">
        <v>1995</v>
      </c>
      <c r="R1787" s="6">
        <v>8</v>
      </c>
      <c r="T1787" s="6">
        <v>15.7</v>
      </c>
      <c r="AA1787" s="13">
        <v>3.67</v>
      </c>
      <c r="AB1787" s="13">
        <v>3.8</v>
      </c>
      <c r="AG1787" s="14" t="s">
        <v>47</v>
      </c>
      <c r="AL1787" s="5">
        <v>8</v>
      </c>
      <c r="AN1787" s="8" t="s">
        <v>2900</v>
      </c>
    </row>
    <row r="1788" spans="1:41" x14ac:dyDescent="0.25">
      <c r="A1788" s="8" t="s">
        <v>2780</v>
      </c>
      <c r="B1788" s="8" t="s">
        <v>53</v>
      </c>
      <c r="C1788" s="15" t="s">
        <v>2899</v>
      </c>
      <c r="D1788" s="7">
        <v>2103</v>
      </c>
      <c r="E1788" s="15" t="s">
        <v>45</v>
      </c>
      <c r="F1788" s="8" t="s">
        <v>61</v>
      </c>
      <c r="I1788" s="2">
        <v>210</v>
      </c>
      <c r="M1788" s="3">
        <v>1997</v>
      </c>
      <c r="R1788" s="6">
        <v>7.5</v>
      </c>
      <c r="T1788" s="6">
        <v>14</v>
      </c>
      <c r="Z1788" s="12" t="s">
        <v>2901</v>
      </c>
      <c r="AA1788" s="13">
        <v>3.38</v>
      </c>
      <c r="AO1788" s="25" t="s">
        <v>2902</v>
      </c>
    </row>
    <row r="1789" spans="1:41" x14ac:dyDescent="0.25">
      <c r="A1789" s="8" t="s">
        <v>2780</v>
      </c>
      <c r="B1789" s="8" t="s">
        <v>53</v>
      </c>
      <c r="C1789" s="15" t="s">
        <v>2899</v>
      </c>
      <c r="D1789" s="7" t="s">
        <v>2903</v>
      </c>
      <c r="E1789" s="15" t="s">
        <v>138</v>
      </c>
      <c r="F1789" s="8" t="s">
        <v>61</v>
      </c>
      <c r="I1789" s="2">
        <v>140</v>
      </c>
      <c r="M1789" s="3">
        <v>1991</v>
      </c>
      <c r="R1789" s="6">
        <v>4.76</v>
      </c>
      <c r="S1789" s="6">
        <v>3</v>
      </c>
      <c r="T1789" s="6">
        <v>8</v>
      </c>
      <c r="AA1789" s="13">
        <v>3.2</v>
      </c>
    </row>
    <row r="1790" spans="1:41" x14ac:dyDescent="0.25">
      <c r="A1790" s="8" t="s">
        <v>2780</v>
      </c>
      <c r="B1790" s="8" t="s">
        <v>53</v>
      </c>
      <c r="C1790" s="15" t="s">
        <v>2899</v>
      </c>
      <c r="D1790" s="7" t="s">
        <v>2904</v>
      </c>
      <c r="E1790" s="15" t="s">
        <v>70</v>
      </c>
      <c r="F1790" s="8" t="s">
        <v>61</v>
      </c>
      <c r="I1790" s="2">
        <v>180</v>
      </c>
      <c r="M1790" s="3">
        <v>1992</v>
      </c>
      <c r="N1790" s="3">
        <v>1996</v>
      </c>
      <c r="O1790" s="6">
        <v>23</v>
      </c>
      <c r="P1790" s="6">
        <v>30</v>
      </c>
      <c r="Q1790" s="6">
        <v>25</v>
      </c>
      <c r="R1790" s="6">
        <v>6.4</v>
      </c>
      <c r="S1790" s="6">
        <v>5</v>
      </c>
      <c r="T1790" s="6">
        <v>13</v>
      </c>
      <c r="Z1790" s="12" t="s">
        <v>2905</v>
      </c>
      <c r="AA1790" s="13">
        <v>3.36</v>
      </c>
      <c r="AB1790" s="13">
        <v>4</v>
      </c>
      <c r="AC1790" s="14" t="s">
        <v>50</v>
      </c>
      <c r="AD1790" s="14" t="s">
        <v>50</v>
      </c>
      <c r="AE1790" s="14">
        <v>6</v>
      </c>
      <c r="AF1790" s="14" t="s">
        <v>50</v>
      </c>
      <c r="AG1790" s="14" t="s">
        <v>50</v>
      </c>
      <c r="AH1790" s="14" t="s">
        <v>50</v>
      </c>
      <c r="AI1790" s="14" t="s">
        <v>50</v>
      </c>
      <c r="AJ1790" s="5">
        <v>90</v>
      </c>
      <c r="AK1790" s="7" t="s">
        <v>2906</v>
      </c>
      <c r="AL1790" s="5">
        <v>6</v>
      </c>
      <c r="AM1790" s="5">
        <v>4.8</v>
      </c>
      <c r="AN1790" s="8" t="s">
        <v>2907</v>
      </c>
    </row>
    <row r="1791" spans="1:41" x14ac:dyDescent="0.25">
      <c r="A1791" s="8" t="s">
        <v>2780</v>
      </c>
      <c r="B1791" s="8" t="s">
        <v>53</v>
      </c>
      <c r="C1791" s="15" t="s">
        <v>2899</v>
      </c>
      <c r="D1791" s="7" t="s">
        <v>2908</v>
      </c>
      <c r="E1791" s="15" t="s">
        <v>45</v>
      </c>
      <c r="F1791" s="8" t="s">
        <v>61</v>
      </c>
      <c r="G1791" s="4">
        <v>3</v>
      </c>
      <c r="H1791" s="4">
        <v>4</v>
      </c>
      <c r="I1791" s="2">
        <v>209</v>
      </c>
      <c r="J1791" s="2">
        <v>210</v>
      </c>
      <c r="K1791" s="5">
        <v>1</v>
      </c>
      <c r="L1791" s="5">
        <v>2</v>
      </c>
      <c r="M1791" s="3">
        <v>1995</v>
      </c>
      <c r="N1791" s="3">
        <v>2002</v>
      </c>
      <c r="R1791" s="6">
        <v>7.3</v>
      </c>
      <c r="T1791" s="6">
        <v>14</v>
      </c>
      <c r="Z1791" s="12" t="s">
        <v>2909</v>
      </c>
      <c r="AA1791" s="13">
        <v>3.4</v>
      </c>
      <c r="AB1791" s="13">
        <v>4</v>
      </c>
      <c r="AC1791" s="14" t="s">
        <v>50</v>
      </c>
      <c r="AD1791" s="14" t="s">
        <v>50</v>
      </c>
      <c r="AF1791" s="14" t="s">
        <v>50</v>
      </c>
      <c r="AG1791" s="14" t="s">
        <v>50</v>
      </c>
      <c r="AH1791" s="14" t="s">
        <v>50</v>
      </c>
      <c r="AK1791" s="7" t="s">
        <v>2910</v>
      </c>
      <c r="AN1791" s="8" t="s">
        <v>2911</v>
      </c>
      <c r="AO1791" s="25" t="s">
        <v>2912</v>
      </c>
    </row>
    <row r="1792" spans="1:41" x14ac:dyDescent="0.25">
      <c r="A1792" s="8" t="s">
        <v>2780</v>
      </c>
      <c r="B1792" s="8" t="s">
        <v>53</v>
      </c>
      <c r="C1792" s="15" t="s">
        <v>2899</v>
      </c>
      <c r="D1792" s="7" t="s">
        <v>2913</v>
      </c>
      <c r="E1792" s="15" t="s">
        <v>45</v>
      </c>
      <c r="F1792" s="8" t="s">
        <v>90</v>
      </c>
      <c r="I1792" s="2">
        <v>209</v>
      </c>
      <c r="M1792" s="3">
        <v>1992</v>
      </c>
      <c r="N1792" s="3">
        <v>1995</v>
      </c>
      <c r="T1792" s="6">
        <v>14</v>
      </c>
    </row>
    <row r="1793" spans="1:41" x14ac:dyDescent="0.25">
      <c r="A1793" s="8" t="s">
        <v>2780</v>
      </c>
      <c r="B1793" s="8" t="s">
        <v>53</v>
      </c>
      <c r="C1793" s="15" t="s">
        <v>2899</v>
      </c>
      <c r="D1793" s="7" t="s">
        <v>2914</v>
      </c>
      <c r="E1793" s="15" t="s">
        <v>45</v>
      </c>
      <c r="F1793" s="8" t="s">
        <v>90</v>
      </c>
      <c r="I1793" s="2">
        <v>210</v>
      </c>
      <c r="K1793" s="5">
        <v>2</v>
      </c>
      <c r="T1793" s="6">
        <v>16</v>
      </c>
      <c r="AL1793" s="5">
        <v>5</v>
      </c>
    </row>
    <row r="1794" spans="1:41" x14ac:dyDescent="0.25">
      <c r="A1794" s="8" t="s">
        <v>2780</v>
      </c>
      <c r="B1794" s="8" t="s">
        <v>43</v>
      </c>
      <c r="C1794" s="15" t="s">
        <v>2899</v>
      </c>
      <c r="D1794" s="7" t="s">
        <v>2915</v>
      </c>
      <c r="I1794" s="2">
        <v>100</v>
      </c>
      <c r="O1794" s="6">
        <v>17</v>
      </c>
      <c r="Q1794" s="6">
        <v>19</v>
      </c>
      <c r="R1794" s="6">
        <v>3.4</v>
      </c>
      <c r="T1794" s="6">
        <v>6.6</v>
      </c>
      <c r="AL1794" s="5">
        <v>5</v>
      </c>
      <c r="AN1794" s="8" t="s">
        <v>2916</v>
      </c>
    </row>
    <row r="1795" spans="1:41" x14ac:dyDescent="0.25">
      <c r="A1795" s="8" t="s">
        <v>2780</v>
      </c>
      <c r="B1795" s="8" t="s">
        <v>53</v>
      </c>
      <c r="C1795" s="15" t="s">
        <v>2899</v>
      </c>
      <c r="D1795" s="7" t="s">
        <v>2917</v>
      </c>
      <c r="E1795" s="15" t="s">
        <v>138</v>
      </c>
      <c r="I1795" s="2">
        <v>110</v>
      </c>
      <c r="K1795" s="5">
        <v>1</v>
      </c>
      <c r="M1795" s="3">
        <v>1989</v>
      </c>
    </row>
    <row r="1796" spans="1:41" x14ac:dyDescent="0.25">
      <c r="A1796" s="8" t="s">
        <v>2780</v>
      </c>
      <c r="B1796" s="8" t="s">
        <v>53</v>
      </c>
      <c r="C1796" s="15" t="s">
        <v>2899</v>
      </c>
      <c r="D1796" s="7" t="s">
        <v>2918</v>
      </c>
      <c r="I1796" s="2">
        <v>130</v>
      </c>
      <c r="Q1796" s="6">
        <v>19</v>
      </c>
      <c r="R1796" s="6">
        <v>4</v>
      </c>
      <c r="AN1796" s="8" t="s">
        <v>2919</v>
      </c>
    </row>
    <row r="1797" spans="1:41" x14ac:dyDescent="0.25">
      <c r="A1797" s="8" t="s">
        <v>2780</v>
      </c>
      <c r="B1797" s="8" t="s">
        <v>53</v>
      </c>
      <c r="C1797" s="15" t="s">
        <v>2899</v>
      </c>
      <c r="D1797" s="7" t="s">
        <v>2920</v>
      </c>
      <c r="E1797" s="15" t="s">
        <v>45</v>
      </c>
      <c r="F1797" s="8" t="s">
        <v>61</v>
      </c>
      <c r="I1797" s="2">
        <v>150</v>
      </c>
      <c r="K1797" s="5">
        <v>1</v>
      </c>
      <c r="M1797" s="3">
        <v>1986</v>
      </c>
      <c r="R1797" s="6">
        <v>8</v>
      </c>
      <c r="T1797" s="6">
        <v>11</v>
      </c>
      <c r="AA1797" s="13">
        <v>3.4</v>
      </c>
      <c r="AO1797" s="25" t="s">
        <v>2921</v>
      </c>
    </row>
    <row r="1798" spans="1:41" x14ac:dyDescent="0.25">
      <c r="A1798" s="8" t="s">
        <v>2780</v>
      </c>
      <c r="B1798" s="8" t="s">
        <v>53</v>
      </c>
      <c r="C1798" s="15" t="s">
        <v>2899</v>
      </c>
      <c r="D1798" s="7" t="s">
        <v>2922</v>
      </c>
      <c r="F1798" s="8" t="s">
        <v>61</v>
      </c>
      <c r="G1798" s="4">
        <v>2</v>
      </c>
      <c r="I1798" s="2">
        <v>150</v>
      </c>
      <c r="M1798" s="3">
        <v>1991</v>
      </c>
      <c r="N1798" s="3">
        <v>1993</v>
      </c>
      <c r="R1798" s="6">
        <v>4.5</v>
      </c>
      <c r="T1798" s="6">
        <v>9.5</v>
      </c>
      <c r="AC1798" s="14" t="s">
        <v>50</v>
      </c>
      <c r="AE1798" s="14">
        <v>6</v>
      </c>
      <c r="AL1798" s="5">
        <v>5.6</v>
      </c>
      <c r="AM1798" s="5">
        <v>4.3600000000000003</v>
      </c>
      <c r="AO1798" s="25" t="s">
        <v>2923</v>
      </c>
    </row>
    <row r="1799" spans="1:41" x14ac:dyDescent="0.25">
      <c r="A1799" s="8" t="s">
        <v>2780</v>
      </c>
      <c r="B1799" s="8" t="s">
        <v>53</v>
      </c>
      <c r="C1799" s="15" t="s">
        <v>2924</v>
      </c>
      <c r="D1799" s="7">
        <v>150</v>
      </c>
      <c r="E1799" s="15" t="s">
        <v>138</v>
      </c>
      <c r="F1799" s="8" t="s">
        <v>61</v>
      </c>
      <c r="G1799" s="4">
        <v>2</v>
      </c>
      <c r="H1799" s="4">
        <v>8</v>
      </c>
      <c r="I1799" s="2">
        <v>150</v>
      </c>
      <c r="K1799" s="14">
        <v>3</v>
      </c>
      <c r="M1799" s="3">
        <v>2001</v>
      </c>
      <c r="R1799" s="6">
        <v>5</v>
      </c>
      <c r="T1799" s="6">
        <v>10</v>
      </c>
      <c r="AA1799" s="13">
        <v>5.5</v>
      </c>
      <c r="AL1799" s="5">
        <v>6.9</v>
      </c>
      <c r="AM1799" s="5">
        <v>5.7</v>
      </c>
      <c r="AN1799" s="8" t="s">
        <v>2925</v>
      </c>
    </row>
    <row r="1800" spans="1:41" x14ac:dyDescent="0.25">
      <c r="A1800" s="8" t="s">
        <v>2780</v>
      </c>
      <c r="B1800" s="8" t="s">
        <v>53</v>
      </c>
      <c r="C1800" s="15" t="s">
        <v>2924</v>
      </c>
      <c r="D1800" s="7">
        <v>210</v>
      </c>
      <c r="E1800" s="15" t="s">
        <v>138</v>
      </c>
      <c r="F1800" s="8" t="s">
        <v>61</v>
      </c>
      <c r="G1800" s="4">
        <v>2</v>
      </c>
      <c r="H1800" s="4">
        <v>8</v>
      </c>
      <c r="I1800" s="2">
        <v>210</v>
      </c>
      <c r="M1800" s="3">
        <v>2001</v>
      </c>
      <c r="R1800" s="6">
        <v>6.2</v>
      </c>
      <c r="S1800" s="6">
        <v>5.8</v>
      </c>
      <c r="T1800" s="6">
        <v>12</v>
      </c>
      <c r="Z1800" s="12" t="s">
        <v>405</v>
      </c>
      <c r="AE1800" s="14">
        <v>6</v>
      </c>
      <c r="AL1800" s="5">
        <v>7.1</v>
      </c>
      <c r="AM1800" s="5">
        <v>6</v>
      </c>
    </row>
    <row r="1801" spans="1:41" x14ac:dyDescent="0.25">
      <c r="A1801" s="8" t="s">
        <v>2780</v>
      </c>
      <c r="B1801" s="8" t="s">
        <v>53</v>
      </c>
      <c r="C1801" s="15" t="s">
        <v>2924</v>
      </c>
      <c r="D1801" s="7">
        <v>250</v>
      </c>
      <c r="E1801" s="15" t="s">
        <v>45</v>
      </c>
      <c r="F1801" s="8" t="s">
        <v>61</v>
      </c>
      <c r="G1801" s="4">
        <v>2</v>
      </c>
      <c r="H1801" s="4">
        <v>8</v>
      </c>
      <c r="I1801" s="2">
        <v>250</v>
      </c>
      <c r="K1801" s="5">
        <v>2</v>
      </c>
      <c r="M1801" s="3">
        <v>2000</v>
      </c>
      <c r="N1801" s="3">
        <v>2001</v>
      </c>
      <c r="AE1801" s="14">
        <v>6</v>
      </c>
      <c r="AN1801" s="8" t="s">
        <v>2926</v>
      </c>
    </row>
    <row r="1802" spans="1:41" x14ac:dyDescent="0.25">
      <c r="A1802" s="8" t="s">
        <v>2780</v>
      </c>
      <c r="B1802" s="8" t="s">
        <v>53</v>
      </c>
      <c r="C1802" s="15" t="s">
        <v>2924</v>
      </c>
      <c r="D1802" s="7" t="s">
        <v>2927</v>
      </c>
      <c r="E1802" s="15" t="s">
        <v>45</v>
      </c>
      <c r="F1802" s="8" t="s">
        <v>61</v>
      </c>
      <c r="G1802" s="4">
        <v>2</v>
      </c>
      <c r="H1802" s="4">
        <v>8</v>
      </c>
      <c r="I1802" s="2">
        <v>280</v>
      </c>
      <c r="K1802" s="14">
        <v>3</v>
      </c>
      <c r="L1802" s="5">
        <v>5</v>
      </c>
      <c r="M1802" s="3">
        <v>2006</v>
      </c>
      <c r="N1802" s="3">
        <v>2009</v>
      </c>
      <c r="T1802" s="6">
        <v>14</v>
      </c>
      <c r="Z1802" s="12" t="s">
        <v>2928</v>
      </c>
      <c r="AA1802" s="13">
        <v>3.8</v>
      </c>
      <c r="AE1802" s="14">
        <v>6</v>
      </c>
      <c r="AF1802" s="14" t="s">
        <v>50</v>
      </c>
      <c r="AH1802" s="14" t="s">
        <v>50</v>
      </c>
      <c r="AK1802" s="7" t="s">
        <v>2929</v>
      </c>
      <c r="AN1802" s="8" t="s">
        <v>899</v>
      </c>
    </row>
    <row r="1803" spans="1:41" x14ac:dyDescent="0.25">
      <c r="A1803" s="8" t="s">
        <v>2780</v>
      </c>
      <c r="B1803" s="8" t="s">
        <v>53</v>
      </c>
      <c r="C1803" s="15" t="s">
        <v>2924</v>
      </c>
      <c r="D1803" s="7" t="s">
        <v>2930</v>
      </c>
      <c r="E1803" s="15" t="s">
        <v>45</v>
      </c>
      <c r="F1803" s="8" t="s">
        <v>61</v>
      </c>
      <c r="G1803" s="4">
        <v>2</v>
      </c>
      <c r="H1803" s="4">
        <v>8</v>
      </c>
      <c r="I1803" s="2">
        <v>180</v>
      </c>
      <c r="K1803" s="5">
        <v>5</v>
      </c>
      <c r="M1803" s="3">
        <v>2009</v>
      </c>
      <c r="N1803" s="3">
        <v>2019</v>
      </c>
      <c r="AE1803" s="14">
        <v>4</v>
      </c>
    </row>
    <row r="1804" spans="1:41" x14ac:dyDescent="0.25">
      <c r="A1804" s="8" t="s">
        <v>2780</v>
      </c>
      <c r="B1804" s="8" t="s">
        <v>53</v>
      </c>
      <c r="C1804" s="15" t="s">
        <v>2924</v>
      </c>
      <c r="D1804" s="7" t="s">
        <v>2931</v>
      </c>
      <c r="E1804" s="15" t="s">
        <v>45</v>
      </c>
      <c r="F1804" s="8" t="s">
        <v>61</v>
      </c>
      <c r="G1804" s="4">
        <v>2</v>
      </c>
      <c r="H1804" s="4">
        <v>8</v>
      </c>
      <c r="I1804" s="2">
        <v>190</v>
      </c>
      <c r="K1804" s="14">
        <v>3</v>
      </c>
      <c r="L1804" s="5">
        <v>5</v>
      </c>
      <c r="M1804" s="3">
        <v>2006</v>
      </c>
      <c r="N1804" s="3">
        <v>2009</v>
      </c>
      <c r="AE1804" s="14">
        <v>4</v>
      </c>
    </row>
    <row r="1805" spans="1:41" x14ac:dyDescent="0.25">
      <c r="A1805" s="8" t="s">
        <v>2780</v>
      </c>
      <c r="B1805" s="8" t="s">
        <v>53</v>
      </c>
      <c r="C1805" s="15" t="s">
        <v>2924</v>
      </c>
      <c r="D1805" s="7" t="s">
        <v>2932</v>
      </c>
      <c r="E1805" s="15" t="s">
        <v>45</v>
      </c>
      <c r="F1805" s="8" t="s">
        <v>61</v>
      </c>
      <c r="G1805" s="4">
        <v>2</v>
      </c>
      <c r="H1805" s="4">
        <v>8</v>
      </c>
      <c r="I1805" s="2">
        <v>210</v>
      </c>
      <c r="K1805" s="5">
        <v>1</v>
      </c>
      <c r="L1805" s="5">
        <v>2</v>
      </c>
      <c r="M1805" s="3">
        <v>2000</v>
      </c>
      <c r="N1805" s="3">
        <v>2001</v>
      </c>
      <c r="AA1805" s="13">
        <v>3.4</v>
      </c>
      <c r="AE1805" s="14">
        <v>6</v>
      </c>
      <c r="AG1805" s="14" t="s">
        <v>47</v>
      </c>
      <c r="AK1805" s="7" t="s">
        <v>2933</v>
      </c>
      <c r="AN1805" s="8" t="s">
        <v>2926</v>
      </c>
    </row>
    <row r="1806" spans="1:41" x14ac:dyDescent="0.25">
      <c r="A1806" s="8" t="s">
        <v>2780</v>
      </c>
      <c r="B1806" s="8" t="s">
        <v>53</v>
      </c>
      <c r="C1806" s="15" t="s">
        <v>2924</v>
      </c>
      <c r="D1806" s="7" t="s">
        <v>2934</v>
      </c>
      <c r="E1806" s="15" t="s">
        <v>45</v>
      </c>
      <c r="F1806" s="8" t="s">
        <v>61</v>
      </c>
      <c r="G1806" s="4">
        <v>2</v>
      </c>
      <c r="H1806" s="4">
        <v>8</v>
      </c>
      <c r="I1806" s="2">
        <v>220</v>
      </c>
      <c r="K1806" s="14">
        <v>3</v>
      </c>
      <c r="L1806" s="5">
        <v>5</v>
      </c>
      <c r="M1806" s="3">
        <v>1997</v>
      </c>
      <c r="N1806" s="3">
        <v>2019</v>
      </c>
      <c r="R1806" s="6">
        <v>6.05</v>
      </c>
      <c r="T1806" s="6">
        <v>12</v>
      </c>
      <c r="AA1806" s="13">
        <v>3.85</v>
      </c>
      <c r="AF1806" s="14" t="s">
        <v>50</v>
      </c>
      <c r="AH1806" s="14" t="s">
        <v>50</v>
      </c>
      <c r="AI1806" s="14" t="s">
        <v>50</v>
      </c>
      <c r="AL1806" s="5">
        <v>5.6</v>
      </c>
      <c r="AO1806" s="25" t="s">
        <v>2935</v>
      </c>
    </row>
    <row r="1807" spans="1:41" x14ac:dyDescent="0.25">
      <c r="A1807" s="8" t="s">
        <v>2780</v>
      </c>
      <c r="B1807" s="8" t="s">
        <v>53</v>
      </c>
      <c r="C1807" s="15" t="s">
        <v>2924</v>
      </c>
      <c r="D1807" s="7" t="s">
        <v>2936</v>
      </c>
      <c r="E1807" s="15" t="s">
        <v>221</v>
      </c>
      <c r="F1807" s="8" t="s">
        <v>61</v>
      </c>
      <c r="G1807" s="4">
        <v>2</v>
      </c>
      <c r="H1807" s="4">
        <v>8</v>
      </c>
      <c r="I1807" s="2">
        <v>215</v>
      </c>
      <c r="M1807" s="3">
        <v>1997</v>
      </c>
      <c r="N1807" s="3">
        <v>2019</v>
      </c>
      <c r="T1807" s="6">
        <v>14</v>
      </c>
      <c r="Z1807" s="12" t="s">
        <v>2937</v>
      </c>
      <c r="AA1807" s="13">
        <v>3.07</v>
      </c>
      <c r="AB1807" s="13">
        <v>4.45</v>
      </c>
      <c r="AF1807" s="14" t="s">
        <v>50</v>
      </c>
      <c r="AH1807" s="14" t="s">
        <v>50</v>
      </c>
      <c r="AI1807" s="14" t="s">
        <v>50</v>
      </c>
      <c r="AK1807" s="7" t="s">
        <v>2938</v>
      </c>
      <c r="AL1807" s="5">
        <v>5.7</v>
      </c>
      <c r="AN1807" s="8" t="s">
        <v>2939</v>
      </c>
      <c r="AO1807" s="25" t="s">
        <v>2940</v>
      </c>
    </row>
    <row r="1808" spans="1:41" x14ac:dyDescent="0.25">
      <c r="A1808" s="8" t="s">
        <v>2780</v>
      </c>
      <c r="B1808" s="8" t="s">
        <v>53</v>
      </c>
      <c r="C1808" s="15" t="s">
        <v>2924</v>
      </c>
      <c r="D1808" s="7" t="s">
        <v>2941</v>
      </c>
      <c r="E1808" s="15" t="s">
        <v>45</v>
      </c>
      <c r="F1808" s="8" t="s">
        <v>61</v>
      </c>
      <c r="G1808" s="4">
        <v>2</v>
      </c>
      <c r="H1808" s="4">
        <v>8</v>
      </c>
      <c r="I1808" s="2">
        <v>215</v>
      </c>
      <c r="K1808" s="14">
        <v>3</v>
      </c>
      <c r="M1808" s="3">
        <v>2004</v>
      </c>
      <c r="N1808" s="3">
        <v>2007</v>
      </c>
      <c r="T1808" s="6">
        <v>16</v>
      </c>
    </row>
    <row r="1809" spans="1:41" x14ac:dyDescent="0.25">
      <c r="A1809" s="8" t="s">
        <v>2780</v>
      </c>
      <c r="B1809" s="8" t="s">
        <v>53</v>
      </c>
      <c r="C1809" s="15" t="s">
        <v>2924</v>
      </c>
      <c r="D1809" s="7" t="s">
        <v>2942</v>
      </c>
      <c r="E1809" s="15" t="s">
        <v>45</v>
      </c>
      <c r="F1809" s="8" t="s">
        <v>61</v>
      </c>
      <c r="G1809" s="4">
        <v>2</v>
      </c>
      <c r="H1809" s="4">
        <v>8</v>
      </c>
      <c r="I1809" s="2">
        <v>220</v>
      </c>
      <c r="J1809" s="2">
        <v>280</v>
      </c>
      <c r="K1809" s="14">
        <v>3</v>
      </c>
      <c r="M1809" s="3">
        <v>2001</v>
      </c>
      <c r="N1809" s="3">
        <v>2006</v>
      </c>
      <c r="Q1809" s="6">
        <v>24</v>
      </c>
      <c r="R1809" s="6">
        <v>5</v>
      </c>
      <c r="T1809" s="6">
        <v>15</v>
      </c>
      <c r="AA1809" s="13">
        <v>3.6</v>
      </c>
      <c r="AB1809" s="13">
        <v>4.54</v>
      </c>
      <c r="AE1809" s="14">
        <v>6</v>
      </c>
      <c r="AF1809" s="14" t="s">
        <v>50</v>
      </c>
      <c r="AG1809" s="14" t="s">
        <v>50</v>
      </c>
      <c r="AH1809" s="14" t="s">
        <v>50</v>
      </c>
      <c r="AI1809" s="14" t="s">
        <v>50</v>
      </c>
      <c r="AN1809" s="8" t="s">
        <v>2943</v>
      </c>
      <c r="AO1809" s="25" t="s">
        <v>2944</v>
      </c>
    </row>
    <row r="1810" spans="1:41" x14ac:dyDescent="0.25">
      <c r="A1810" s="8" t="s">
        <v>2780</v>
      </c>
      <c r="B1810" s="8" t="s">
        <v>53</v>
      </c>
      <c r="C1810" s="15" t="s">
        <v>2924</v>
      </c>
      <c r="D1810" s="7" t="s">
        <v>2945</v>
      </c>
      <c r="E1810" s="15" t="s">
        <v>45</v>
      </c>
      <c r="F1810" s="8" t="s">
        <v>61</v>
      </c>
      <c r="G1810" s="4">
        <v>2</v>
      </c>
      <c r="H1810" s="4">
        <v>8</v>
      </c>
      <c r="I1810" s="2">
        <v>220</v>
      </c>
      <c r="K1810" s="14">
        <v>3</v>
      </c>
      <c r="L1810" s="5">
        <v>5</v>
      </c>
      <c r="M1810" s="3">
        <v>2006</v>
      </c>
      <c r="N1810" s="3">
        <v>2009</v>
      </c>
      <c r="AE1810" s="14">
        <v>4</v>
      </c>
    </row>
    <row r="1811" spans="1:41" x14ac:dyDescent="0.25">
      <c r="A1811" s="8" t="s">
        <v>2780</v>
      </c>
      <c r="B1811" s="8" t="s">
        <v>53</v>
      </c>
      <c r="C1811" s="15" t="s">
        <v>2924</v>
      </c>
      <c r="D1811" s="7" t="s">
        <v>2946</v>
      </c>
      <c r="E1811" s="15" t="s">
        <v>45</v>
      </c>
      <c r="F1811" s="8" t="s">
        <v>61</v>
      </c>
      <c r="G1811" s="4">
        <v>2</v>
      </c>
      <c r="H1811" s="4">
        <v>8</v>
      </c>
      <c r="I1811" s="2">
        <v>240</v>
      </c>
      <c r="K1811" s="14">
        <v>3</v>
      </c>
      <c r="M1811" s="3">
        <v>2010</v>
      </c>
      <c r="T1811" s="6">
        <v>13</v>
      </c>
      <c r="AA1811" s="13">
        <v>3.07</v>
      </c>
      <c r="AB1811" s="13">
        <v>3.7</v>
      </c>
      <c r="AG1811" s="14" t="s">
        <v>47</v>
      </c>
    </row>
    <row r="1812" spans="1:41" x14ac:dyDescent="0.25">
      <c r="A1812" s="8" t="s">
        <v>2780</v>
      </c>
      <c r="B1812" s="8" t="s">
        <v>53</v>
      </c>
      <c r="C1812" s="15" t="s">
        <v>2924</v>
      </c>
      <c r="D1812" s="7" t="s">
        <v>2798</v>
      </c>
      <c r="E1812" s="15" t="s">
        <v>45</v>
      </c>
      <c r="F1812" s="8" t="s">
        <v>61</v>
      </c>
      <c r="G1812" s="4">
        <v>2</v>
      </c>
      <c r="H1812" s="4">
        <v>8</v>
      </c>
      <c r="I1812" s="2">
        <v>239</v>
      </c>
      <c r="K1812" s="14">
        <v>3</v>
      </c>
      <c r="L1812" s="5">
        <v>5</v>
      </c>
      <c r="M1812" s="3">
        <v>2006</v>
      </c>
      <c r="N1812" s="3">
        <v>2009</v>
      </c>
      <c r="R1812" s="6">
        <v>7</v>
      </c>
      <c r="T1812" s="6">
        <v>16.5</v>
      </c>
      <c r="Z1812" s="12" t="s">
        <v>2947</v>
      </c>
      <c r="AE1812" s="14">
        <v>6</v>
      </c>
    </row>
    <row r="1813" spans="1:41" x14ac:dyDescent="0.25">
      <c r="A1813" s="8" t="s">
        <v>2780</v>
      </c>
      <c r="B1813" s="8" t="s">
        <v>53</v>
      </c>
      <c r="C1813" s="15" t="s">
        <v>2924</v>
      </c>
      <c r="D1813" s="7" t="s">
        <v>2948</v>
      </c>
      <c r="E1813" s="15" t="s">
        <v>45</v>
      </c>
      <c r="F1813" s="8" t="s">
        <v>61</v>
      </c>
      <c r="G1813" s="4">
        <v>2</v>
      </c>
      <c r="H1813" s="4">
        <v>8</v>
      </c>
      <c r="I1813" s="2">
        <v>270</v>
      </c>
      <c r="K1813" s="14">
        <v>3</v>
      </c>
      <c r="L1813" s="5">
        <v>5</v>
      </c>
      <c r="M1813" s="3">
        <v>2001</v>
      </c>
      <c r="N1813" s="3">
        <v>2006</v>
      </c>
      <c r="AA1813" s="13">
        <v>6.5</v>
      </c>
      <c r="AE1813" s="14">
        <v>6</v>
      </c>
      <c r="AN1813" s="8" t="s">
        <v>2949</v>
      </c>
    </row>
    <row r="1814" spans="1:41" x14ac:dyDescent="0.25">
      <c r="A1814" s="8" t="s">
        <v>2780</v>
      </c>
      <c r="B1814" s="8" t="s">
        <v>53</v>
      </c>
      <c r="C1814" s="15" t="s">
        <v>2924</v>
      </c>
      <c r="D1814" s="7" t="s">
        <v>2950</v>
      </c>
      <c r="E1814" s="15" t="s">
        <v>45</v>
      </c>
      <c r="F1814" s="8" t="s">
        <v>61</v>
      </c>
      <c r="G1814" s="4">
        <v>2</v>
      </c>
      <c r="H1814" s="4">
        <v>8</v>
      </c>
      <c r="I1814" s="2">
        <v>270</v>
      </c>
      <c r="K1814" s="5">
        <v>5</v>
      </c>
      <c r="M1814" s="3">
        <v>2009</v>
      </c>
      <c r="N1814" s="3">
        <v>2019</v>
      </c>
      <c r="AE1814" s="14">
        <v>6</v>
      </c>
    </row>
    <row r="1815" spans="1:41" x14ac:dyDescent="0.25">
      <c r="A1815" s="8" t="s">
        <v>2780</v>
      </c>
      <c r="B1815" s="8" t="s">
        <v>53</v>
      </c>
      <c r="C1815" s="15" t="s">
        <v>2924</v>
      </c>
      <c r="D1815" s="7" t="s">
        <v>2951</v>
      </c>
      <c r="E1815" s="15" t="s">
        <v>45</v>
      </c>
      <c r="F1815" s="8" t="s">
        <v>61</v>
      </c>
      <c r="G1815" s="4">
        <v>2</v>
      </c>
      <c r="H1815" s="4">
        <v>8</v>
      </c>
      <c r="I1815" s="2">
        <v>280</v>
      </c>
      <c r="T1815" s="6">
        <v>18</v>
      </c>
    </row>
    <row r="1816" spans="1:41" x14ac:dyDescent="0.25">
      <c r="A1816" s="8" t="s">
        <v>2780</v>
      </c>
      <c r="B1816" s="8" t="s">
        <v>53</v>
      </c>
      <c r="C1816" s="15" t="s">
        <v>2924</v>
      </c>
      <c r="D1816" s="7" t="s">
        <v>2952</v>
      </c>
      <c r="E1816" s="15" t="s">
        <v>45</v>
      </c>
      <c r="F1816" s="8" t="s">
        <v>61</v>
      </c>
      <c r="G1816" s="4">
        <v>2</v>
      </c>
      <c r="H1816" s="4">
        <v>8</v>
      </c>
      <c r="I1816" s="2">
        <v>300</v>
      </c>
      <c r="K1816" s="5">
        <v>5</v>
      </c>
      <c r="M1816" s="3">
        <v>2009</v>
      </c>
      <c r="N1816" s="3">
        <v>2019</v>
      </c>
      <c r="AE1816" s="14">
        <v>6</v>
      </c>
    </row>
    <row r="1817" spans="1:41" x14ac:dyDescent="0.25">
      <c r="A1817" s="8" t="s">
        <v>2780</v>
      </c>
      <c r="B1817" s="8" t="s">
        <v>53</v>
      </c>
      <c r="C1817" s="15" t="s">
        <v>2924</v>
      </c>
      <c r="D1817" s="7" t="str">
        <f>C1817</f>
        <v>Midlum</v>
      </c>
      <c r="E1817" s="15" t="s">
        <v>159</v>
      </c>
      <c r="F1817" s="8" t="s">
        <v>61</v>
      </c>
      <c r="G1817" s="4">
        <v>2</v>
      </c>
      <c r="H1817" s="4">
        <v>8</v>
      </c>
      <c r="I1817" s="2">
        <v>135</v>
      </c>
      <c r="J1817" s="2">
        <v>300</v>
      </c>
      <c r="K1817" s="14">
        <v>2</v>
      </c>
      <c r="L1817" s="5">
        <v>5</v>
      </c>
      <c r="M1817" s="3">
        <v>1999</v>
      </c>
      <c r="N1817" s="3">
        <v>2014</v>
      </c>
      <c r="R1817" s="6">
        <v>7.5</v>
      </c>
      <c r="S1817" s="6">
        <v>7</v>
      </c>
      <c r="T1817" s="6">
        <v>13</v>
      </c>
      <c r="U1817" s="9">
        <v>0.5</v>
      </c>
      <c r="V1817" s="9">
        <v>0.3</v>
      </c>
      <c r="W1817" s="10">
        <v>50</v>
      </c>
      <c r="X1817" s="11">
        <v>33</v>
      </c>
      <c r="AA1817" s="13">
        <v>3.07</v>
      </c>
      <c r="AB1817" s="13">
        <v>4.7</v>
      </c>
      <c r="AE1817" s="14" t="s">
        <v>815</v>
      </c>
      <c r="AF1817" s="14" t="s">
        <v>47</v>
      </c>
      <c r="AH1817" s="14" t="s">
        <v>47</v>
      </c>
      <c r="AI1817" s="14" t="s">
        <v>50</v>
      </c>
      <c r="AJ1817" s="5">
        <v>100</v>
      </c>
      <c r="AL1817" s="5">
        <v>5.6</v>
      </c>
      <c r="AN1817" s="8" t="s">
        <v>2953</v>
      </c>
      <c r="AO1817" s="25" t="s">
        <v>2954</v>
      </c>
    </row>
    <row r="1818" spans="1:41" x14ac:dyDescent="0.25">
      <c r="A1818" s="8" t="s">
        <v>2780</v>
      </c>
      <c r="B1818" s="8" t="s">
        <v>53</v>
      </c>
      <c r="C1818" s="15" t="s">
        <v>2924</v>
      </c>
      <c r="E1818" s="15" t="s">
        <v>55</v>
      </c>
      <c r="F1818" s="8" t="s">
        <v>61</v>
      </c>
      <c r="G1818" s="4">
        <v>2</v>
      </c>
      <c r="H1818" s="4">
        <v>8</v>
      </c>
      <c r="I1818" s="2">
        <v>220</v>
      </c>
      <c r="K1818" s="14">
        <v>3</v>
      </c>
      <c r="M1818" s="3">
        <v>2003</v>
      </c>
      <c r="T1818" s="6">
        <v>12</v>
      </c>
    </row>
    <row r="1819" spans="1:41" x14ac:dyDescent="0.25">
      <c r="A1819" s="8" t="s">
        <v>2780</v>
      </c>
      <c r="B1819" s="8" t="s">
        <v>53</v>
      </c>
      <c r="C1819" s="15" t="s">
        <v>2955</v>
      </c>
      <c r="D1819" s="7" t="s">
        <v>1243</v>
      </c>
      <c r="E1819" s="15" t="s">
        <v>45</v>
      </c>
      <c r="F1819" s="8" t="s">
        <v>61</v>
      </c>
      <c r="G1819" s="4">
        <v>2</v>
      </c>
      <c r="H1819" s="4">
        <v>6</v>
      </c>
      <c r="I1819" s="2">
        <v>250</v>
      </c>
      <c r="K1819" s="5">
        <v>2</v>
      </c>
      <c r="M1819" s="3">
        <v>2001</v>
      </c>
    </row>
    <row r="1820" spans="1:41" x14ac:dyDescent="0.25">
      <c r="A1820" s="8" t="s">
        <v>2780</v>
      </c>
      <c r="B1820" s="8" t="s">
        <v>53</v>
      </c>
      <c r="C1820" s="15" t="s">
        <v>2955</v>
      </c>
      <c r="D1820" s="7" t="s">
        <v>2956</v>
      </c>
      <c r="F1820" s="8" t="s">
        <v>61</v>
      </c>
      <c r="I1820" s="2">
        <v>300</v>
      </c>
      <c r="K1820" s="5">
        <v>2</v>
      </c>
      <c r="M1820" s="3">
        <v>1996</v>
      </c>
      <c r="N1820" s="3">
        <v>2014</v>
      </c>
      <c r="T1820" s="6">
        <v>16</v>
      </c>
    </row>
    <row r="1821" spans="1:41" x14ac:dyDescent="0.25">
      <c r="A1821" s="8" t="s">
        <v>2780</v>
      </c>
      <c r="B1821" s="8" t="s">
        <v>53</v>
      </c>
      <c r="C1821" s="15" t="s">
        <v>2955</v>
      </c>
      <c r="D1821" s="7" t="s">
        <v>2957</v>
      </c>
      <c r="E1821" s="15" t="s">
        <v>45</v>
      </c>
      <c r="F1821" s="8" t="s">
        <v>61</v>
      </c>
      <c r="I1821" s="2">
        <v>320</v>
      </c>
      <c r="K1821" s="14">
        <v>3</v>
      </c>
      <c r="L1821" s="5">
        <v>4</v>
      </c>
      <c r="M1821" s="3">
        <v>1996</v>
      </c>
      <c r="N1821" s="3">
        <v>2014</v>
      </c>
      <c r="R1821" s="6">
        <v>8.8000000000000007</v>
      </c>
      <c r="T1821" s="6">
        <v>19.5</v>
      </c>
      <c r="AA1821" s="13">
        <v>4.5</v>
      </c>
      <c r="AB1821" s="13">
        <v>6</v>
      </c>
    </row>
    <row r="1822" spans="1:41" x14ac:dyDescent="0.25">
      <c r="A1822" s="8" t="s">
        <v>2780</v>
      </c>
      <c r="B1822" s="8" t="s">
        <v>53</v>
      </c>
      <c r="C1822" s="15" t="s">
        <v>2955</v>
      </c>
      <c r="D1822" s="7" t="s">
        <v>2955</v>
      </c>
      <c r="E1822" s="15" t="s">
        <v>1692</v>
      </c>
      <c r="F1822" s="8" t="s">
        <v>61</v>
      </c>
      <c r="I1822" s="2">
        <v>140</v>
      </c>
      <c r="J1822" s="2">
        <v>460</v>
      </c>
      <c r="K1822" s="5">
        <v>4</v>
      </c>
      <c r="L1822" s="5">
        <v>5</v>
      </c>
      <c r="M1822" s="3">
        <v>1996</v>
      </c>
      <c r="N1822" s="3">
        <v>2014</v>
      </c>
      <c r="AN1822" s="8" t="s">
        <v>2958</v>
      </c>
      <c r="AO1822" s="25" t="s">
        <v>2959</v>
      </c>
    </row>
    <row r="1823" spans="1:41" x14ac:dyDescent="0.25">
      <c r="A1823" s="8" t="s">
        <v>2780</v>
      </c>
      <c r="B1823" s="8" t="s">
        <v>53</v>
      </c>
      <c r="C1823" s="15" t="s">
        <v>2960</v>
      </c>
      <c r="D1823" s="7" t="s">
        <v>2960</v>
      </c>
      <c r="I1823" s="2">
        <v>270</v>
      </c>
      <c r="J1823" s="2">
        <v>460</v>
      </c>
      <c r="K1823" s="14">
        <v>3</v>
      </c>
      <c r="L1823" s="5">
        <v>5</v>
      </c>
      <c r="M1823" s="3">
        <v>1996</v>
      </c>
      <c r="N1823" s="3">
        <v>2014</v>
      </c>
      <c r="T1823" s="6">
        <v>24</v>
      </c>
      <c r="AC1823" s="14" t="s">
        <v>50</v>
      </c>
      <c r="AE1823" s="14">
        <v>6</v>
      </c>
      <c r="AN1823" s="8" t="s">
        <v>2961</v>
      </c>
    </row>
    <row r="1824" spans="1:41" x14ac:dyDescent="0.25">
      <c r="A1824" s="8" t="s">
        <v>2780</v>
      </c>
      <c r="B1824" s="8" t="s">
        <v>53</v>
      </c>
      <c r="C1824" s="15" t="s">
        <v>2962</v>
      </c>
      <c r="D1824" s="7" t="s">
        <v>2962</v>
      </c>
      <c r="E1824" s="15" t="s">
        <v>159</v>
      </c>
      <c r="I1824" s="2">
        <v>410</v>
      </c>
      <c r="J1824" s="2">
        <v>450</v>
      </c>
      <c r="M1824" s="3">
        <v>1996</v>
      </c>
      <c r="N1824" s="3">
        <v>2014</v>
      </c>
      <c r="AN1824" s="8" t="s">
        <v>2963</v>
      </c>
    </row>
    <row r="1825" spans="1:41" x14ac:dyDescent="0.25">
      <c r="A1825" s="8" t="s">
        <v>2780</v>
      </c>
      <c r="B1825" s="8" t="s">
        <v>53</v>
      </c>
      <c r="C1825" s="15" t="s">
        <v>2964</v>
      </c>
      <c r="D1825" s="7">
        <v>110</v>
      </c>
      <c r="E1825" s="15" t="s">
        <v>138</v>
      </c>
      <c r="F1825" s="8" t="s">
        <v>61</v>
      </c>
      <c r="I1825" s="2">
        <v>110</v>
      </c>
      <c r="M1825" s="3">
        <v>1987</v>
      </c>
      <c r="Z1825" s="12" t="s">
        <v>2965</v>
      </c>
      <c r="AA1825" s="13">
        <v>3.25</v>
      </c>
    </row>
    <row r="1826" spans="1:41" x14ac:dyDescent="0.25">
      <c r="A1826" s="8" t="s">
        <v>2780</v>
      </c>
      <c r="B1826" s="8" t="s">
        <v>53</v>
      </c>
      <c r="C1826" s="15" t="s">
        <v>2964</v>
      </c>
      <c r="D1826" s="7">
        <v>130</v>
      </c>
      <c r="E1826" s="15" t="s">
        <v>138</v>
      </c>
      <c r="F1826" s="8" t="s">
        <v>90</v>
      </c>
      <c r="I1826" s="2">
        <v>130</v>
      </c>
      <c r="M1826" s="3">
        <v>1985</v>
      </c>
    </row>
    <row r="1827" spans="1:41" x14ac:dyDescent="0.25">
      <c r="A1827" s="8" t="s">
        <v>2780</v>
      </c>
      <c r="B1827" s="8" t="s">
        <v>53</v>
      </c>
      <c r="C1827" s="15" t="s">
        <v>2964</v>
      </c>
      <c r="D1827" s="7">
        <v>135</v>
      </c>
      <c r="E1827" s="15" t="s">
        <v>138</v>
      </c>
      <c r="F1827" s="8" t="s">
        <v>90</v>
      </c>
      <c r="I1827" s="2">
        <v>135</v>
      </c>
      <c r="K1827" s="5">
        <v>2</v>
      </c>
      <c r="M1827" s="3">
        <v>1997</v>
      </c>
    </row>
    <row r="1828" spans="1:41" x14ac:dyDescent="0.25">
      <c r="A1828" s="8" t="s">
        <v>2780</v>
      </c>
      <c r="B1828" s="8" t="s">
        <v>53</v>
      </c>
      <c r="C1828" s="15" t="s">
        <v>2964</v>
      </c>
      <c r="D1828" s="7">
        <v>150</v>
      </c>
      <c r="E1828" s="15" t="s">
        <v>45</v>
      </c>
      <c r="F1828" s="8" t="s">
        <v>61</v>
      </c>
      <c r="G1828" s="4">
        <v>3</v>
      </c>
      <c r="I1828" s="2">
        <v>150</v>
      </c>
      <c r="K1828" s="5">
        <v>1</v>
      </c>
      <c r="L1828" s="5">
        <v>2</v>
      </c>
      <c r="M1828" s="3">
        <v>1994</v>
      </c>
      <c r="N1828" s="3">
        <v>1999</v>
      </c>
      <c r="R1828" s="6">
        <v>5</v>
      </c>
      <c r="S1828" s="6">
        <v>5</v>
      </c>
      <c r="T1828" s="6">
        <v>10</v>
      </c>
      <c r="AA1828" s="13">
        <v>3.25</v>
      </c>
      <c r="AB1828" s="13">
        <v>3.8</v>
      </c>
      <c r="AG1828" s="14" t="s">
        <v>47</v>
      </c>
      <c r="AK1828" s="7" t="s">
        <v>2966</v>
      </c>
      <c r="AL1828" s="5">
        <v>4.38</v>
      </c>
      <c r="AN1828" s="8" t="s">
        <v>2967</v>
      </c>
    </row>
    <row r="1829" spans="1:41" x14ac:dyDescent="0.25">
      <c r="A1829" s="8" t="s">
        <v>2780</v>
      </c>
      <c r="B1829" s="8" t="s">
        <v>53</v>
      </c>
      <c r="C1829" s="15" t="s">
        <v>2964</v>
      </c>
      <c r="D1829" s="7">
        <v>160</v>
      </c>
      <c r="E1829" s="15" t="s">
        <v>138</v>
      </c>
      <c r="F1829" s="8" t="s">
        <v>90</v>
      </c>
      <c r="I1829" s="2">
        <v>160</v>
      </c>
      <c r="K1829" s="5">
        <v>0</v>
      </c>
      <c r="M1829" s="3">
        <v>1990</v>
      </c>
      <c r="T1829" s="6">
        <v>9.5</v>
      </c>
      <c r="AA1829" s="13">
        <v>3.85</v>
      </c>
    </row>
    <row r="1830" spans="1:41" x14ac:dyDescent="0.25">
      <c r="A1830" s="8" t="s">
        <v>2780</v>
      </c>
      <c r="B1830" s="8" t="s">
        <v>53</v>
      </c>
      <c r="C1830" s="15" t="s">
        <v>2964</v>
      </c>
      <c r="D1830" s="7">
        <v>170</v>
      </c>
      <c r="E1830" s="15" t="s">
        <v>45</v>
      </c>
      <c r="F1830" s="8" t="s">
        <v>61</v>
      </c>
      <c r="I1830" s="2">
        <v>170</v>
      </c>
      <c r="J1830" s="2">
        <v>182</v>
      </c>
      <c r="M1830" s="3">
        <v>1988</v>
      </c>
      <c r="N1830" s="3">
        <v>1993</v>
      </c>
      <c r="O1830" s="6">
        <v>21</v>
      </c>
      <c r="P1830" s="6">
        <v>28</v>
      </c>
      <c r="Q1830" s="6">
        <v>24</v>
      </c>
      <c r="AJ1830" s="5">
        <v>80</v>
      </c>
      <c r="AL1830" s="5">
        <v>5</v>
      </c>
      <c r="AN1830" s="8" t="s">
        <v>869</v>
      </c>
    </row>
    <row r="1831" spans="1:41" x14ac:dyDescent="0.25">
      <c r="A1831" s="8" t="s">
        <v>2780</v>
      </c>
      <c r="B1831" s="8" t="s">
        <v>53</v>
      </c>
      <c r="C1831" s="15" t="s">
        <v>2964</v>
      </c>
      <c r="D1831" s="7">
        <v>180</v>
      </c>
      <c r="E1831" s="15" t="s">
        <v>138</v>
      </c>
      <c r="F1831" s="8" t="s">
        <v>61</v>
      </c>
      <c r="I1831" s="2">
        <v>180</v>
      </c>
      <c r="K1831" s="5">
        <v>1</v>
      </c>
      <c r="M1831" s="3">
        <v>1994</v>
      </c>
      <c r="N1831" s="3">
        <v>1999</v>
      </c>
      <c r="T1831" s="6">
        <v>9.5</v>
      </c>
      <c r="Z1831" s="12" t="s">
        <v>2968</v>
      </c>
      <c r="AA1831" s="13">
        <v>4.5</v>
      </c>
      <c r="AK1831" s="7" t="s">
        <v>2969</v>
      </c>
    </row>
    <row r="1832" spans="1:41" x14ac:dyDescent="0.25">
      <c r="A1832" s="8" t="s">
        <v>2780</v>
      </c>
      <c r="B1832" s="8" t="s">
        <v>53</v>
      </c>
      <c r="C1832" s="15" t="s">
        <v>2964</v>
      </c>
      <c r="D1832" s="7">
        <v>220</v>
      </c>
      <c r="I1832" s="2">
        <v>220</v>
      </c>
    </row>
    <row r="1833" spans="1:41" x14ac:dyDescent="0.25">
      <c r="A1833" s="8" t="s">
        <v>2780</v>
      </c>
      <c r="B1833" s="8" t="s">
        <v>53</v>
      </c>
      <c r="C1833" s="15" t="s">
        <v>2964</v>
      </c>
      <c r="D1833" s="7">
        <v>230</v>
      </c>
      <c r="I1833" s="2">
        <v>230</v>
      </c>
    </row>
    <row r="1834" spans="1:41" x14ac:dyDescent="0.25">
      <c r="A1834" s="8" t="s">
        <v>2780</v>
      </c>
      <c r="B1834" s="8" t="s">
        <v>53</v>
      </c>
      <c r="C1834" s="15" t="s">
        <v>2970</v>
      </c>
      <c r="D1834" s="7">
        <v>5</v>
      </c>
      <c r="E1834" s="15" t="s">
        <v>103</v>
      </c>
      <c r="I1834" s="2">
        <v>265</v>
      </c>
      <c r="M1834" s="3">
        <v>2004</v>
      </c>
      <c r="N1834" s="3">
        <v>2011</v>
      </c>
      <c r="R1834" s="6">
        <v>7</v>
      </c>
      <c r="S1834" s="6">
        <v>7</v>
      </c>
      <c r="T1834" s="6">
        <v>14</v>
      </c>
      <c r="U1834" s="9">
        <v>0.6</v>
      </c>
      <c r="V1834" s="9">
        <v>0.3</v>
      </c>
      <c r="W1834" s="10">
        <v>120</v>
      </c>
      <c r="AN1834" s="8" t="s">
        <v>2971</v>
      </c>
      <c r="AO1834" s="25" t="s">
        <v>2814</v>
      </c>
    </row>
    <row r="1835" spans="1:41" x14ac:dyDescent="0.25">
      <c r="A1835" s="8" t="s">
        <v>2780</v>
      </c>
      <c r="B1835" s="8" t="s">
        <v>53</v>
      </c>
      <c r="C1835" s="15" t="s">
        <v>2970</v>
      </c>
      <c r="D1835" s="7">
        <v>10</v>
      </c>
      <c r="E1835" s="15" t="s">
        <v>55</v>
      </c>
      <c r="G1835" s="4">
        <v>3</v>
      </c>
      <c r="H1835" s="4">
        <v>6</v>
      </c>
      <c r="I1835" s="2">
        <v>240</v>
      </c>
      <c r="J1835" s="2">
        <v>320</v>
      </c>
      <c r="K1835" s="14">
        <v>3</v>
      </c>
      <c r="L1835" s="5">
        <v>4</v>
      </c>
      <c r="M1835" s="3">
        <v>2004</v>
      </c>
      <c r="S1835" s="6">
        <v>11</v>
      </c>
      <c r="T1835" s="6">
        <v>21</v>
      </c>
      <c r="U1835" s="9">
        <v>0.5</v>
      </c>
      <c r="V1835" s="9">
        <v>0.4</v>
      </c>
      <c r="W1835" s="10">
        <v>120</v>
      </c>
      <c r="X1835" s="11">
        <v>50</v>
      </c>
      <c r="Z1835" s="12" t="s">
        <v>2972</v>
      </c>
      <c r="AC1835" s="14" t="s">
        <v>50</v>
      </c>
      <c r="AJ1835" s="5">
        <v>90</v>
      </c>
      <c r="AN1835" s="8" t="s">
        <v>2973</v>
      </c>
      <c r="AO1835" s="25" t="s">
        <v>2974</v>
      </c>
    </row>
    <row r="1836" spans="1:41" x14ac:dyDescent="0.25">
      <c r="A1836" s="8" t="s">
        <v>2780</v>
      </c>
      <c r="B1836" s="8" t="s">
        <v>53</v>
      </c>
      <c r="C1836" s="15" t="s">
        <v>2970</v>
      </c>
      <c r="D1836" s="7">
        <v>20</v>
      </c>
      <c r="E1836" s="15" t="s">
        <v>89</v>
      </c>
      <c r="S1836" s="6">
        <v>20</v>
      </c>
      <c r="AC1836" s="14" t="s">
        <v>50</v>
      </c>
      <c r="AN1836" s="8" t="s">
        <v>422</v>
      </c>
    </row>
    <row r="1837" spans="1:41" x14ac:dyDescent="0.25">
      <c r="A1837" s="8" t="s">
        <v>2780</v>
      </c>
      <c r="B1837" s="8" t="s">
        <v>53</v>
      </c>
      <c r="C1837" s="15" t="s">
        <v>2975</v>
      </c>
      <c r="D1837" s="7">
        <v>700100</v>
      </c>
      <c r="E1837" s="15" t="s">
        <v>55</v>
      </c>
      <c r="I1837" s="2">
        <v>700</v>
      </c>
      <c r="AN1837" s="8" t="s">
        <v>448</v>
      </c>
    </row>
    <row r="1838" spans="1:41" x14ac:dyDescent="0.25">
      <c r="A1838" s="8" t="s">
        <v>2780</v>
      </c>
      <c r="B1838" s="8" t="s">
        <v>53</v>
      </c>
      <c r="C1838" s="15" t="s">
        <v>2975</v>
      </c>
      <c r="D1838" s="7" t="s">
        <v>2976</v>
      </c>
      <c r="E1838" s="15" t="s">
        <v>221</v>
      </c>
      <c r="G1838" s="4">
        <v>3</v>
      </c>
      <c r="I1838" s="2">
        <v>159</v>
      </c>
      <c r="J1838" s="2">
        <v>180</v>
      </c>
      <c r="M1838" s="3">
        <v>1994</v>
      </c>
      <c r="O1838" s="6">
        <v>21</v>
      </c>
      <c r="Q1838" s="6">
        <v>23</v>
      </c>
      <c r="R1838" s="6">
        <v>4.9800000000000004</v>
      </c>
      <c r="S1838" s="6">
        <v>6</v>
      </c>
      <c r="T1838" s="6">
        <v>11</v>
      </c>
      <c r="X1838" s="11">
        <v>33</v>
      </c>
      <c r="Z1838" s="12" t="s">
        <v>2977</v>
      </c>
      <c r="AA1838" s="13">
        <v>3.65</v>
      </c>
      <c r="AC1838" s="14" t="s">
        <v>50</v>
      </c>
      <c r="AE1838" s="14">
        <v>6</v>
      </c>
      <c r="AF1838" s="14" t="s">
        <v>50</v>
      </c>
      <c r="AH1838" s="14" t="s">
        <v>50</v>
      </c>
      <c r="AI1838" s="14" t="s">
        <v>50</v>
      </c>
      <c r="AJ1838" s="5">
        <v>85</v>
      </c>
      <c r="AL1838" s="5">
        <v>5.47</v>
      </c>
      <c r="AN1838" s="8" t="s">
        <v>2978</v>
      </c>
      <c r="AO1838" s="25" t="s">
        <v>2979</v>
      </c>
    </row>
    <row r="1839" spans="1:41" x14ac:dyDescent="0.25">
      <c r="A1839" s="8" t="s">
        <v>2780</v>
      </c>
      <c r="B1839" s="8" t="s">
        <v>53</v>
      </c>
      <c r="C1839" s="15" t="s">
        <v>2975</v>
      </c>
      <c r="D1839" s="7" t="s">
        <v>2980</v>
      </c>
      <c r="E1839" s="15" t="s">
        <v>45</v>
      </c>
      <c r="M1839" s="3">
        <v>1996</v>
      </c>
      <c r="AN1839" s="8" t="s">
        <v>1254</v>
      </c>
    </row>
    <row r="1840" spans="1:41" x14ac:dyDescent="0.25">
      <c r="A1840" s="8" t="s">
        <v>2780</v>
      </c>
      <c r="B1840" s="8" t="s">
        <v>53</v>
      </c>
      <c r="D1840" s="22">
        <v>75130</v>
      </c>
      <c r="E1840" s="15" t="s">
        <v>45</v>
      </c>
      <c r="F1840" s="8" t="s">
        <v>61</v>
      </c>
      <c r="G1840" s="4">
        <v>3</v>
      </c>
      <c r="I1840" s="2">
        <v>133</v>
      </c>
      <c r="M1840" s="3">
        <v>1980</v>
      </c>
      <c r="N1840" s="3">
        <v>1982</v>
      </c>
      <c r="O1840" s="6">
        <v>21</v>
      </c>
      <c r="Q1840" s="6">
        <v>23</v>
      </c>
      <c r="R1840" s="6">
        <v>3.89</v>
      </c>
      <c r="S1840" s="6">
        <v>4.0999999999999996</v>
      </c>
      <c r="T1840" s="6">
        <v>7.99</v>
      </c>
      <c r="X1840" s="11">
        <v>30</v>
      </c>
      <c r="Y1840" s="11">
        <v>8.35</v>
      </c>
      <c r="Z1840" s="12" t="s">
        <v>2981</v>
      </c>
      <c r="AA1840" s="13">
        <v>2.7</v>
      </c>
      <c r="AB1840" s="13">
        <v>3.25</v>
      </c>
      <c r="AE1840" s="14">
        <v>6</v>
      </c>
      <c r="AF1840" s="14" t="s">
        <v>50</v>
      </c>
      <c r="AH1840" s="14" t="s">
        <v>50</v>
      </c>
      <c r="AI1840" s="14" t="s">
        <v>50</v>
      </c>
      <c r="AJ1840" s="5">
        <v>100</v>
      </c>
      <c r="AK1840" s="7" t="s">
        <v>2982</v>
      </c>
      <c r="AL1840" s="5">
        <v>4.8600000000000003</v>
      </c>
      <c r="AO1840" s="25" t="s">
        <v>2983</v>
      </c>
    </row>
    <row r="1841" spans="1:41" x14ac:dyDescent="0.25">
      <c r="A1841" s="8" t="s">
        <v>2780</v>
      </c>
      <c r="B1841" s="8" t="s">
        <v>53</v>
      </c>
      <c r="D1841" s="22">
        <v>95130</v>
      </c>
      <c r="E1841" s="15" t="s">
        <v>45</v>
      </c>
      <c r="F1841" s="8" t="s">
        <v>61</v>
      </c>
      <c r="G1841" s="4">
        <v>3</v>
      </c>
      <c r="I1841" s="2">
        <v>133</v>
      </c>
      <c r="M1841" s="3">
        <v>1980</v>
      </c>
      <c r="N1841" s="3">
        <v>1982</v>
      </c>
      <c r="R1841" s="6">
        <v>4.45</v>
      </c>
      <c r="S1841" s="6">
        <v>5.4</v>
      </c>
      <c r="T1841" s="6">
        <v>9.8000000000000007</v>
      </c>
      <c r="X1841" s="11">
        <v>32</v>
      </c>
      <c r="Y1841" s="11">
        <v>8</v>
      </c>
      <c r="Z1841" s="12" t="s">
        <v>2984</v>
      </c>
      <c r="AA1841" s="13">
        <v>2.85</v>
      </c>
      <c r="AB1841" s="13">
        <v>3.4</v>
      </c>
      <c r="AE1841" s="14">
        <v>6</v>
      </c>
      <c r="AJ1841" s="5">
        <v>100</v>
      </c>
      <c r="AK1841" s="7" t="s">
        <v>2985</v>
      </c>
      <c r="AL1841" s="5">
        <v>4.87</v>
      </c>
      <c r="AO1841" s="25" t="s">
        <v>2986</v>
      </c>
    </row>
    <row r="1842" spans="1:41" x14ac:dyDescent="0.25">
      <c r="A1842" s="8" t="s">
        <v>2780</v>
      </c>
      <c r="B1842" s="8" t="s">
        <v>53</v>
      </c>
      <c r="D1842" s="7">
        <v>100185</v>
      </c>
      <c r="E1842" s="15" t="s">
        <v>221</v>
      </c>
      <c r="I1842" s="2">
        <v>185</v>
      </c>
      <c r="M1842" s="3">
        <v>1983</v>
      </c>
      <c r="T1842" s="6">
        <v>10</v>
      </c>
      <c r="AC1842" s="14" t="s">
        <v>50</v>
      </c>
      <c r="AD1842" s="14" t="s">
        <v>50</v>
      </c>
      <c r="AH1842" s="14" t="s">
        <v>50</v>
      </c>
      <c r="AI1842" s="14" t="s">
        <v>50</v>
      </c>
      <c r="AN1842" s="8" t="s">
        <v>2987</v>
      </c>
    </row>
    <row r="1843" spans="1:41" x14ac:dyDescent="0.25">
      <c r="A1843" s="8" t="s">
        <v>2780</v>
      </c>
      <c r="B1843" s="8" t="s">
        <v>53</v>
      </c>
      <c r="D1843" s="22" t="s">
        <v>2988</v>
      </c>
      <c r="E1843" s="15" t="s">
        <v>221</v>
      </c>
      <c r="F1843" s="8" t="s">
        <v>61</v>
      </c>
      <c r="G1843" s="4">
        <v>3</v>
      </c>
      <c r="I1843" s="2">
        <v>145</v>
      </c>
      <c r="J1843" s="2">
        <v>149</v>
      </c>
      <c r="M1843" s="3">
        <v>1980</v>
      </c>
      <c r="N1843" s="3">
        <v>1988</v>
      </c>
      <c r="O1843" s="6">
        <v>23</v>
      </c>
      <c r="Q1843" s="6">
        <v>26.5</v>
      </c>
      <c r="R1843" s="6">
        <v>4.7</v>
      </c>
      <c r="S1843" s="6">
        <v>6.3</v>
      </c>
      <c r="T1843" s="6">
        <v>11</v>
      </c>
      <c r="X1843" s="11">
        <v>32</v>
      </c>
      <c r="Y1843" s="11">
        <v>8</v>
      </c>
      <c r="Z1843" s="12" t="s">
        <v>2989</v>
      </c>
      <c r="AA1843" s="13">
        <v>2.85</v>
      </c>
      <c r="AB1843" s="13">
        <v>3.4</v>
      </c>
      <c r="AC1843" s="14" t="s">
        <v>50</v>
      </c>
      <c r="AE1843" s="14">
        <v>6</v>
      </c>
      <c r="AH1843" s="14" t="s">
        <v>50</v>
      </c>
      <c r="AJ1843" s="5">
        <v>95</v>
      </c>
      <c r="AK1843" s="7" t="s">
        <v>2985</v>
      </c>
      <c r="AL1843" s="5">
        <v>5.0999999999999996</v>
      </c>
      <c r="AN1843" s="8" t="s">
        <v>869</v>
      </c>
      <c r="AO1843" s="25" t="s">
        <v>2990</v>
      </c>
    </row>
    <row r="1844" spans="1:41" x14ac:dyDescent="0.25">
      <c r="A1844" s="8" t="s">
        <v>2780</v>
      </c>
      <c r="B1844" s="8" t="s">
        <v>53</v>
      </c>
      <c r="D1844" s="22" t="s">
        <v>2991</v>
      </c>
      <c r="E1844" s="15" t="s">
        <v>45</v>
      </c>
      <c r="F1844" s="8" t="s">
        <v>61</v>
      </c>
      <c r="G1844" s="4">
        <v>2</v>
      </c>
      <c r="I1844" s="2">
        <v>170</v>
      </c>
      <c r="K1844" s="5">
        <v>1</v>
      </c>
      <c r="M1844" s="3">
        <v>1992</v>
      </c>
      <c r="N1844" s="3">
        <v>1993</v>
      </c>
      <c r="R1844" s="6">
        <v>7</v>
      </c>
      <c r="T1844" s="6">
        <v>11.5</v>
      </c>
      <c r="Z1844" s="12" t="s">
        <v>2992</v>
      </c>
      <c r="AN1844" s="8" t="s">
        <v>869</v>
      </c>
    </row>
    <row r="1845" spans="1:41" x14ac:dyDescent="0.25">
      <c r="A1845" s="8" t="s">
        <v>2780</v>
      </c>
      <c r="B1845" s="8" t="s">
        <v>53</v>
      </c>
      <c r="D1845" s="7" t="s">
        <v>2993</v>
      </c>
      <c r="E1845" s="15" t="s">
        <v>45</v>
      </c>
      <c r="I1845" s="2">
        <v>290</v>
      </c>
      <c r="M1845" s="3">
        <v>1988</v>
      </c>
      <c r="T1845" s="6">
        <v>13.5</v>
      </c>
    </row>
    <row r="1846" spans="1:41" x14ac:dyDescent="0.25">
      <c r="A1846" s="8" t="s">
        <v>2780</v>
      </c>
      <c r="B1846" s="8" t="s">
        <v>53</v>
      </c>
      <c r="D1846" s="7" t="s">
        <v>2994</v>
      </c>
      <c r="E1846" s="15" t="s">
        <v>55</v>
      </c>
      <c r="I1846" s="2">
        <v>210</v>
      </c>
      <c r="K1846" s="5">
        <v>2</v>
      </c>
      <c r="M1846" s="3">
        <v>1998</v>
      </c>
      <c r="R1846" s="6">
        <v>8</v>
      </c>
      <c r="S1846" s="6">
        <v>11</v>
      </c>
      <c r="T1846" s="6">
        <v>19</v>
      </c>
      <c r="Z1846" s="12" t="s">
        <v>2995</v>
      </c>
    </row>
    <row r="1847" spans="1:41" x14ac:dyDescent="0.25">
      <c r="A1847" s="8" t="s">
        <v>2780</v>
      </c>
      <c r="B1847" s="8" t="s">
        <v>53</v>
      </c>
      <c r="D1847" s="7" t="s">
        <v>2996</v>
      </c>
      <c r="E1847" s="15" t="s">
        <v>45</v>
      </c>
      <c r="I1847" s="2">
        <v>256</v>
      </c>
      <c r="K1847" s="5">
        <v>2</v>
      </c>
      <c r="M1847" s="3">
        <v>1998</v>
      </c>
      <c r="T1847" s="6">
        <v>18</v>
      </c>
      <c r="AK1847" s="7" t="s">
        <v>930</v>
      </c>
      <c r="AN1847" s="8" t="s">
        <v>899</v>
      </c>
    </row>
    <row r="1848" spans="1:41" x14ac:dyDescent="0.25">
      <c r="A1848" s="8" t="s">
        <v>2780</v>
      </c>
      <c r="B1848" s="8" t="s">
        <v>53</v>
      </c>
      <c r="D1848" s="7" t="s">
        <v>2997</v>
      </c>
      <c r="E1848" s="15" t="s">
        <v>55</v>
      </c>
      <c r="F1848" s="8" t="s">
        <v>111</v>
      </c>
      <c r="I1848" s="2">
        <v>272</v>
      </c>
      <c r="K1848" s="14">
        <v>3</v>
      </c>
      <c r="M1848" s="3">
        <v>2005</v>
      </c>
    </row>
    <row r="1849" spans="1:41" x14ac:dyDescent="0.25">
      <c r="A1849" s="8" t="s">
        <v>2780</v>
      </c>
      <c r="B1849" s="8" t="s">
        <v>53</v>
      </c>
      <c r="D1849" s="7" t="s">
        <v>2998</v>
      </c>
      <c r="E1849" s="15" t="s">
        <v>55</v>
      </c>
      <c r="M1849" s="3">
        <v>2002</v>
      </c>
    </row>
    <row r="1850" spans="1:41" x14ac:dyDescent="0.25">
      <c r="A1850" s="8" t="s">
        <v>2780</v>
      </c>
      <c r="B1850" s="8" t="s">
        <v>53</v>
      </c>
      <c r="D1850" s="7" t="s">
        <v>2999</v>
      </c>
      <c r="E1850" s="15" t="s">
        <v>45</v>
      </c>
      <c r="F1850" s="8" t="s">
        <v>61</v>
      </c>
      <c r="I1850" s="2">
        <v>150</v>
      </c>
      <c r="K1850" s="5">
        <v>1</v>
      </c>
      <c r="M1850" s="3">
        <v>1987</v>
      </c>
      <c r="N1850" s="3">
        <v>1994</v>
      </c>
      <c r="R1850" s="6">
        <v>5.58</v>
      </c>
      <c r="S1850" s="6">
        <v>3.9</v>
      </c>
      <c r="T1850" s="6">
        <v>13</v>
      </c>
      <c r="AA1850" s="13">
        <v>2.85</v>
      </c>
      <c r="AK1850" s="7" t="s">
        <v>734</v>
      </c>
      <c r="AN1850" s="8" t="s">
        <v>3000</v>
      </c>
    </row>
    <row r="1851" spans="1:41" x14ac:dyDescent="0.25">
      <c r="A1851" s="8" t="s">
        <v>2780</v>
      </c>
      <c r="B1851" s="8" t="s">
        <v>126</v>
      </c>
      <c r="D1851" s="7" t="s">
        <v>3001</v>
      </c>
      <c r="E1851" s="15" t="s">
        <v>45</v>
      </c>
      <c r="I1851" s="2">
        <v>90</v>
      </c>
      <c r="J1851" s="2">
        <v>110</v>
      </c>
      <c r="M1851" s="3">
        <v>1988</v>
      </c>
      <c r="N1851" s="3">
        <v>1999</v>
      </c>
      <c r="T1851" s="6">
        <v>3.5</v>
      </c>
      <c r="AN1851" s="8" t="s">
        <v>3002</v>
      </c>
    </row>
    <row r="1852" spans="1:41" x14ac:dyDescent="0.25">
      <c r="A1852" s="8" t="s">
        <v>2780</v>
      </c>
      <c r="B1852" s="8" t="s">
        <v>53</v>
      </c>
      <c r="D1852" s="7" t="s">
        <v>2790</v>
      </c>
      <c r="E1852" s="15" t="s">
        <v>55</v>
      </c>
      <c r="I1852" s="2">
        <v>350</v>
      </c>
      <c r="K1852" s="5">
        <v>1</v>
      </c>
      <c r="M1852" s="3">
        <v>1993</v>
      </c>
      <c r="AK1852" s="7" t="s">
        <v>3003</v>
      </c>
    </row>
    <row r="1853" spans="1:41" x14ac:dyDescent="0.25">
      <c r="A1853" s="8" t="s">
        <v>2780</v>
      </c>
      <c r="B1853" s="8" t="s">
        <v>53</v>
      </c>
      <c r="D1853" s="7" t="s">
        <v>3004</v>
      </c>
    </row>
    <row r="1854" spans="1:41" x14ac:dyDescent="0.25">
      <c r="A1854" s="8" t="s">
        <v>2780</v>
      </c>
      <c r="B1854" s="8" t="s">
        <v>53</v>
      </c>
      <c r="D1854" s="7" t="s">
        <v>1517</v>
      </c>
      <c r="E1854" s="15" t="s">
        <v>45</v>
      </c>
      <c r="F1854" s="8" t="s">
        <v>61</v>
      </c>
      <c r="K1854" s="5">
        <v>1</v>
      </c>
      <c r="M1854" s="3">
        <v>1992</v>
      </c>
      <c r="N1854" s="3">
        <v>1994</v>
      </c>
    </row>
    <row r="1855" spans="1:41" x14ac:dyDescent="0.25">
      <c r="A1855" s="8" t="s">
        <v>2780</v>
      </c>
      <c r="B1855" s="8" t="s">
        <v>53</v>
      </c>
      <c r="D1855" s="7" t="s">
        <v>3005</v>
      </c>
      <c r="E1855" s="15" t="s">
        <v>148</v>
      </c>
      <c r="M1855" s="3">
        <v>1980</v>
      </c>
    </row>
    <row r="1856" spans="1:41" x14ac:dyDescent="0.25">
      <c r="A1856" s="8" t="s">
        <v>2780</v>
      </c>
      <c r="B1856" s="8" t="s">
        <v>53</v>
      </c>
      <c r="D1856" s="7" t="s">
        <v>3006</v>
      </c>
      <c r="E1856" s="15" t="s">
        <v>138</v>
      </c>
      <c r="I1856" s="2">
        <v>170</v>
      </c>
      <c r="K1856" s="5">
        <v>1</v>
      </c>
      <c r="M1856" s="3">
        <v>1977</v>
      </c>
      <c r="Z1856" s="12" t="s">
        <v>3007</v>
      </c>
    </row>
    <row r="1857" spans="1:41" x14ac:dyDescent="0.25">
      <c r="A1857" s="8" t="s">
        <v>2780</v>
      </c>
      <c r="B1857" s="8" t="s">
        <v>53</v>
      </c>
      <c r="D1857" s="7" t="s">
        <v>3008</v>
      </c>
      <c r="E1857" s="15" t="s">
        <v>45</v>
      </c>
      <c r="K1857" s="5">
        <v>1</v>
      </c>
      <c r="M1857" s="3">
        <v>1993</v>
      </c>
      <c r="AN1857" s="8" t="s">
        <v>790</v>
      </c>
    </row>
    <row r="1858" spans="1:41" x14ac:dyDescent="0.25">
      <c r="A1858" s="8" t="s">
        <v>2780</v>
      </c>
      <c r="B1858" s="8" t="s">
        <v>53</v>
      </c>
      <c r="D1858" s="7" t="s">
        <v>3009</v>
      </c>
      <c r="E1858" s="15" t="s">
        <v>45</v>
      </c>
      <c r="G1858" s="4">
        <v>3</v>
      </c>
      <c r="I1858" s="2">
        <v>145</v>
      </c>
      <c r="J1858" s="2">
        <v>147</v>
      </c>
      <c r="M1858" s="3">
        <v>1980</v>
      </c>
      <c r="R1858" s="6">
        <v>5.6</v>
      </c>
      <c r="S1858" s="6">
        <v>5.8</v>
      </c>
      <c r="T1858" s="6">
        <v>11.5</v>
      </c>
      <c r="X1858" s="11">
        <v>29.5</v>
      </c>
      <c r="Y1858" s="11">
        <v>11</v>
      </c>
      <c r="Z1858" s="12" t="s">
        <v>3010</v>
      </c>
      <c r="AA1858" s="13">
        <v>3.93</v>
      </c>
      <c r="AC1858" s="23" t="s">
        <v>223</v>
      </c>
      <c r="AE1858" s="14">
        <v>5</v>
      </c>
      <c r="AJ1858" s="5">
        <v>85</v>
      </c>
      <c r="AK1858" s="7" t="s">
        <v>3011</v>
      </c>
      <c r="AL1858" s="5">
        <v>4.5199999999999996</v>
      </c>
      <c r="AO1858" s="25" t="s">
        <v>3012</v>
      </c>
    </row>
    <row r="1859" spans="1:41" x14ac:dyDescent="0.25">
      <c r="A1859" s="8" t="s">
        <v>2780</v>
      </c>
      <c r="B1859" s="8" t="s">
        <v>53</v>
      </c>
      <c r="D1859" s="7" t="s">
        <v>3013</v>
      </c>
      <c r="E1859" s="15" t="s">
        <v>150</v>
      </c>
      <c r="I1859" s="2">
        <v>340</v>
      </c>
      <c r="M1859" s="3">
        <v>1984</v>
      </c>
    </row>
    <row r="1860" spans="1:41" x14ac:dyDescent="0.25">
      <c r="A1860" s="8" t="s">
        <v>2780</v>
      </c>
      <c r="B1860" s="8" t="s">
        <v>53</v>
      </c>
      <c r="D1860" s="7" t="s">
        <v>3014</v>
      </c>
      <c r="E1860" s="15" t="s">
        <v>150</v>
      </c>
      <c r="I1860" s="2">
        <v>350</v>
      </c>
      <c r="M1860" s="3">
        <v>1991</v>
      </c>
    </row>
    <row r="1861" spans="1:41" x14ac:dyDescent="0.25">
      <c r="A1861" s="8" t="s">
        <v>2780</v>
      </c>
      <c r="B1861" s="8" t="s">
        <v>53</v>
      </c>
      <c r="D1861" s="7" t="s">
        <v>3015</v>
      </c>
      <c r="E1861" s="15" t="s">
        <v>45</v>
      </c>
      <c r="I1861" s="2">
        <v>307</v>
      </c>
      <c r="M1861" s="3">
        <v>1983</v>
      </c>
      <c r="N1861" s="3">
        <v>1996</v>
      </c>
      <c r="T1861" s="6">
        <v>19</v>
      </c>
      <c r="AA1861" s="13">
        <v>3.3</v>
      </c>
      <c r="AB1861" s="13">
        <v>3.6</v>
      </c>
      <c r="AC1861" s="14" t="s">
        <v>50</v>
      </c>
      <c r="AG1861" s="14" t="s">
        <v>47</v>
      </c>
      <c r="AN1861" s="8" t="s">
        <v>3016</v>
      </c>
    </row>
    <row r="1862" spans="1:41" x14ac:dyDescent="0.25">
      <c r="A1862" s="8" t="s">
        <v>2780</v>
      </c>
      <c r="B1862" s="8" t="s">
        <v>53</v>
      </c>
      <c r="D1862" s="7" t="s">
        <v>3017</v>
      </c>
      <c r="F1862" s="8" t="s">
        <v>90</v>
      </c>
      <c r="I1862" s="2">
        <v>389</v>
      </c>
      <c r="M1862" s="3">
        <v>1985</v>
      </c>
      <c r="T1862" s="6">
        <v>19</v>
      </c>
      <c r="AC1862" s="14" t="s">
        <v>50</v>
      </c>
      <c r="AE1862" s="14">
        <v>8</v>
      </c>
      <c r="AN1862" s="8" t="s">
        <v>3018</v>
      </c>
    </row>
    <row r="1863" spans="1:41" x14ac:dyDescent="0.25">
      <c r="A1863" s="8" t="s">
        <v>2780</v>
      </c>
      <c r="B1863" s="8" t="s">
        <v>43</v>
      </c>
      <c r="D1863" s="7" t="s">
        <v>3019</v>
      </c>
      <c r="F1863" s="8" t="s">
        <v>61</v>
      </c>
      <c r="I1863" s="2">
        <v>120</v>
      </c>
      <c r="M1863" s="3">
        <v>1993</v>
      </c>
      <c r="T1863" s="6">
        <v>7.5</v>
      </c>
    </row>
    <row r="1864" spans="1:41" x14ac:dyDescent="0.25">
      <c r="A1864" s="8" t="s">
        <v>2780</v>
      </c>
      <c r="B1864" s="8" t="s">
        <v>53</v>
      </c>
      <c r="D1864" s="7" t="s">
        <v>3020</v>
      </c>
      <c r="E1864" s="15" t="s">
        <v>45</v>
      </c>
      <c r="F1864" s="8" t="s">
        <v>61</v>
      </c>
      <c r="I1864" s="2">
        <v>180</v>
      </c>
      <c r="K1864" s="5">
        <v>2</v>
      </c>
      <c r="M1864" s="3">
        <v>1999</v>
      </c>
    </row>
    <row r="1865" spans="1:41" x14ac:dyDescent="0.25">
      <c r="A1865" s="8" t="s">
        <v>2780</v>
      </c>
      <c r="B1865" s="8" t="s">
        <v>53</v>
      </c>
      <c r="D1865" s="7" t="s">
        <v>3021</v>
      </c>
      <c r="F1865" s="8" t="s">
        <v>61</v>
      </c>
      <c r="I1865" s="2">
        <v>180</v>
      </c>
      <c r="M1865" s="3">
        <v>1998</v>
      </c>
    </row>
    <row r="1866" spans="1:41" x14ac:dyDescent="0.25">
      <c r="A1866" s="8" t="s">
        <v>2780</v>
      </c>
      <c r="B1866" s="8" t="s">
        <v>53</v>
      </c>
      <c r="D1866" s="7" t="s">
        <v>2918</v>
      </c>
      <c r="E1866" s="15" t="s">
        <v>45</v>
      </c>
      <c r="F1866" s="8" t="s">
        <v>61</v>
      </c>
      <c r="I1866" s="2">
        <v>130</v>
      </c>
      <c r="M1866" s="3">
        <v>1989</v>
      </c>
      <c r="T1866" s="6">
        <v>13</v>
      </c>
      <c r="AC1866" s="23" t="s">
        <v>223</v>
      </c>
      <c r="AE1866" s="14">
        <v>6</v>
      </c>
      <c r="AN1866" s="8" t="s">
        <v>3022</v>
      </c>
    </row>
    <row r="1867" spans="1:41" x14ac:dyDescent="0.25">
      <c r="A1867" s="8" t="s">
        <v>2780</v>
      </c>
      <c r="B1867" s="8" t="s">
        <v>53</v>
      </c>
      <c r="D1867" s="7" t="s">
        <v>2920</v>
      </c>
      <c r="E1867" s="15" t="s">
        <v>45</v>
      </c>
      <c r="F1867" s="8" t="s">
        <v>61</v>
      </c>
      <c r="I1867" s="2">
        <v>150</v>
      </c>
      <c r="K1867" s="5">
        <v>2</v>
      </c>
      <c r="M1867" s="3">
        <v>1986</v>
      </c>
      <c r="N1867" s="3">
        <v>1992</v>
      </c>
      <c r="R1867" s="6">
        <v>8</v>
      </c>
      <c r="T1867" s="6">
        <v>11</v>
      </c>
      <c r="AC1867" s="14" t="s">
        <v>47</v>
      </c>
      <c r="AN1867" s="8" t="s">
        <v>3023</v>
      </c>
    </row>
    <row r="1868" spans="1:41" x14ac:dyDescent="0.25">
      <c r="A1868" s="8" t="s">
        <v>2780</v>
      </c>
      <c r="B1868" s="8" t="s">
        <v>53</v>
      </c>
      <c r="D1868" s="7" t="s">
        <v>3024</v>
      </c>
      <c r="E1868" s="15" t="s">
        <v>45</v>
      </c>
      <c r="F1868" s="8" t="s">
        <v>61</v>
      </c>
      <c r="I1868" s="2">
        <v>150</v>
      </c>
      <c r="M1868" s="3">
        <v>1986</v>
      </c>
      <c r="R1868" s="6">
        <v>8</v>
      </c>
      <c r="T1868" s="6">
        <v>11</v>
      </c>
      <c r="AA1868" s="13">
        <v>3.4</v>
      </c>
      <c r="AL1868" s="5">
        <v>5.7</v>
      </c>
      <c r="AM1868" s="5">
        <v>4.5</v>
      </c>
    </row>
    <row r="1869" spans="1:41" x14ac:dyDescent="0.25">
      <c r="A1869" s="8" t="s">
        <v>2780</v>
      </c>
      <c r="B1869" s="8" t="s">
        <v>53</v>
      </c>
      <c r="D1869" s="7" t="s">
        <v>3025</v>
      </c>
      <c r="E1869" s="15" t="s">
        <v>45</v>
      </c>
      <c r="F1869" s="8" t="s">
        <v>61</v>
      </c>
      <c r="G1869" s="4">
        <v>2</v>
      </c>
      <c r="H1869" s="4">
        <v>9</v>
      </c>
      <c r="I1869" s="2">
        <v>172</v>
      </c>
      <c r="J1869" s="2">
        <v>210</v>
      </c>
      <c r="M1869" s="3">
        <v>1987</v>
      </c>
      <c r="N1869" s="3">
        <v>1992</v>
      </c>
      <c r="O1869" s="6">
        <v>19</v>
      </c>
      <c r="P1869" s="6">
        <v>28</v>
      </c>
      <c r="Q1869" s="6">
        <v>25</v>
      </c>
      <c r="R1869" s="6">
        <v>7</v>
      </c>
      <c r="T1869" s="6">
        <v>14</v>
      </c>
      <c r="Z1869" s="12" t="s">
        <v>3026</v>
      </c>
      <c r="AA1869" s="13">
        <v>3.05</v>
      </c>
      <c r="AB1869" s="13">
        <v>4</v>
      </c>
      <c r="AC1869" s="14" t="s">
        <v>47</v>
      </c>
      <c r="AF1869" s="14" t="s">
        <v>50</v>
      </c>
      <c r="AG1869" s="14" t="s">
        <v>47</v>
      </c>
      <c r="AH1869" s="14" t="s">
        <v>50</v>
      </c>
      <c r="AI1869" s="14" t="s">
        <v>50</v>
      </c>
      <c r="AJ1869" s="5">
        <v>85</v>
      </c>
      <c r="AK1869" s="7" t="s">
        <v>3027</v>
      </c>
      <c r="AL1869" s="5">
        <v>4.55</v>
      </c>
      <c r="AM1869" s="5">
        <v>4.4000000000000004</v>
      </c>
      <c r="AN1869" s="8" t="s">
        <v>3028</v>
      </c>
      <c r="AO1869" s="25" t="s">
        <v>3029</v>
      </c>
    </row>
    <row r="1870" spans="1:41" x14ac:dyDescent="0.25">
      <c r="A1870" s="8" t="s">
        <v>2780</v>
      </c>
      <c r="B1870" s="8" t="s">
        <v>53</v>
      </c>
      <c r="D1870" s="7" t="s">
        <v>3030</v>
      </c>
      <c r="E1870" s="15" t="s">
        <v>55</v>
      </c>
      <c r="F1870" s="8" t="s">
        <v>61</v>
      </c>
      <c r="K1870" s="5">
        <v>2</v>
      </c>
      <c r="M1870" s="3">
        <v>1997</v>
      </c>
      <c r="AN1870" s="8" t="s">
        <v>3031</v>
      </c>
    </row>
    <row r="1871" spans="1:41" x14ac:dyDescent="0.25">
      <c r="A1871" s="8" t="s">
        <v>3032</v>
      </c>
      <c r="B1871" s="8" t="s">
        <v>53</v>
      </c>
      <c r="C1871" s="15" t="s">
        <v>3033</v>
      </c>
      <c r="D1871" s="7" t="s">
        <v>3034</v>
      </c>
      <c r="E1871" s="15" t="s">
        <v>148</v>
      </c>
      <c r="I1871" s="2">
        <v>135</v>
      </c>
      <c r="M1871" s="3">
        <v>1967</v>
      </c>
      <c r="N1871" s="3">
        <v>1975</v>
      </c>
      <c r="R1871" s="6">
        <f>T1871-S1871</f>
        <v>5.7999999999999989</v>
      </c>
      <c r="S1871" s="6">
        <v>5.15</v>
      </c>
      <c r="T1871" s="6">
        <v>10.95</v>
      </c>
      <c r="AC1871" s="14" t="s">
        <v>47</v>
      </c>
      <c r="AE1871" s="14" t="s">
        <v>815</v>
      </c>
      <c r="AN1871" s="8" t="s">
        <v>3035</v>
      </c>
      <c r="AO1871" s="25" t="s">
        <v>3036</v>
      </c>
    </row>
    <row r="1872" spans="1:41" x14ac:dyDescent="0.25">
      <c r="A1872" s="8" t="s">
        <v>3032</v>
      </c>
      <c r="B1872" s="8" t="s">
        <v>43</v>
      </c>
      <c r="C1872" s="15" t="s">
        <v>2975</v>
      </c>
      <c r="D1872" s="7">
        <v>2000</v>
      </c>
      <c r="E1872" s="15" t="s">
        <v>221</v>
      </c>
      <c r="F1872" s="8" t="s">
        <v>61</v>
      </c>
      <c r="G1872" s="4">
        <v>3</v>
      </c>
      <c r="H1872" s="4">
        <v>5</v>
      </c>
      <c r="I1872" s="2">
        <v>115</v>
      </c>
      <c r="J1872" s="2">
        <v>120</v>
      </c>
      <c r="K1872" s="5">
        <v>1</v>
      </c>
      <c r="M1872" s="3">
        <v>1982</v>
      </c>
      <c r="N1872" s="3">
        <v>1990</v>
      </c>
      <c r="O1872" s="6">
        <v>20</v>
      </c>
      <c r="Q1872" s="6">
        <v>23</v>
      </c>
      <c r="R1872" s="6">
        <v>3.8</v>
      </c>
      <c r="S1872" s="6">
        <v>2.5</v>
      </c>
      <c r="T1872" s="6">
        <v>6.3</v>
      </c>
      <c r="U1872" s="9">
        <v>0.5</v>
      </c>
      <c r="V1872" s="9">
        <v>0.3</v>
      </c>
      <c r="W1872" s="10">
        <v>80</v>
      </c>
      <c r="Z1872" s="12" t="s">
        <v>3037</v>
      </c>
      <c r="AA1872" s="13">
        <v>2.7</v>
      </c>
      <c r="AB1872" s="13">
        <v>3.2</v>
      </c>
      <c r="AC1872" s="14" t="s">
        <v>50</v>
      </c>
      <c r="AE1872" s="14">
        <v>4</v>
      </c>
      <c r="AG1872" s="14" t="s">
        <v>47</v>
      </c>
      <c r="AH1872" s="14" t="s">
        <v>47</v>
      </c>
      <c r="AI1872" s="14" t="s">
        <v>50</v>
      </c>
      <c r="AJ1872" s="5">
        <v>85</v>
      </c>
      <c r="AK1872" s="7" t="s">
        <v>3038</v>
      </c>
      <c r="AL1872" s="5">
        <v>5</v>
      </c>
      <c r="AN1872" s="8" t="s">
        <v>3039</v>
      </c>
      <c r="AO1872" s="25" t="s">
        <v>3040</v>
      </c>
    </row>
    <row r="1873" spans="1:41" x14ac:dyDescent="0.25">
      <c r="A1873" s="8" t="s">
        <v>3032</v>
      </c>
      <c r="B1873" s="8" t="s">
        <v>53</v>
      </c>
      <c r="C1873" s="15" t="s">
        <v>2975</v>
      </c>
      <c r="D1873" s="22">
        <v>10000</v>
      </c>
      <c r="E1873" s="15" t="s">
        <v>55</v>
      </c>
      <c r="F1873" s="8" t="s">
        <v>61</v>
      </c>
      <c r="G1873" s="4">
        <v>2</v>
      </c>
      <c r="H1873" s="4">
        <v>4</v>
      </c>
      <c r="I1873" s="2">
        <v>260</v>
      </c>
      <c r="J1873" s="2">
        <v>300</v>
      </c>
      <c r="K1873" s="5">
        <v>1</v>
      </c>
      <c r="M1873" s="3">
        <v>1985</v>
      </c>
      <c r="N1873" s="3">
        <v>1992</v>
      </c>
      <c r="O1873" s="6">
        <v>50</v>
      </c>
      <c r="P1873" s="6">
        <v>100</v>
      </c>
      <c r="Q1873" s="6">
        <v>75</v>
      </c>
      <c r="R1873" s="6">
        <v>12</v>
      </c>
      <c r="S1873" s="6">
        <v>10</v>
      </c>
      <c r="T1873" s="6">
        <v>26</v>
      </c>
      <c r="U1873" s="9">
        <v>0.6</v>
      </c>
      <c r="V1873" s="9">
        <v>0.4</v>
      </c>
      <c r="W1873" s="10">
        <v>120</v>
      </c>
      <c r="X1873" s="11">
        <v>60</v>
      </c>
      <c r="Z1873" s="12" t="s">
        <v>3041</v>
      </c>
      <c r="AE1873" s="14">
        <v>6</v>
      </c>
      <c r="AJ1873" s="5">
        <v>89</v>
      </c>
      <c r="AL1873" s="5">
        <v>7.5</v>
      </c>
      <c r="AM1873" s="5">
        <v>6</v>
      </c>
      <c r="AN1873" s="8" t="s">
        <v>3042</v>
      </c>
      <c r="AO1873" s="25" t="s">
        <v>3043</v>
      </c>
    </row>
    <row r="1874" spans="1:41" x14ac:dyDescent="0.25">
      <c r="A1874" s="8" t="s">
        <v>3032</v>
      </c>
      <c r="B1874" s="8" t="s">
        <v>43</v>
      </c>
      <c r="C1874" s="15" t="s">
        <v>2975</v>
      </c>
      <c r="D1874" s="7" t="s">
        <v>3044</v>
      </c>
      <c r="E1874" s="15" t="s">
        <v>221</v>
      </c>
      <c r="I1874" s="2">
        <v>75</v>
      </c>
      <c r="M1874" s="3">
        <v>1969</v>
      </c>
      <c r="N1874" s="3">
        <v>1983</v>
      </c>
      <c r="O1874" s="6">
        <v>16</v>
      </c>
      <c r="P1874" s="6">
        <v>25</v>
      </c>
      <c r="Q1874" s="6">
        <v>20</v>
      </c>
      <c r="R1874" s="6">
        <v>3</v>
      </c>
      <c r="S1874" s="6">
        <v>1.05</v>
      </c>
      <c r="T1874" s="6">
        <v>3.95</v>
      </c>
      <c r="U1874" s="9">
        <v>0.36</v>
      </c>
      <c r="Z1874" s="12" t="s">
        <v>3045</v>
      </c>
      <c r="AE1874" s="14">
        <v>4</v>
      </c>
      <c r="AF1874" s="14" t="s">
        <v>500</v>
      </c>
      <c r="AG1874" s="14" t="s">
        <v>500</v>
      </c>
      <c r="AH1874" s="14" t="s">
        <v>500</v>
      </c>
      <c r="AI1874" s="23" t="s">
        <v>223</v>
      </c>
      <c r="AJ1874" s="5">
        <v>85</v>
      </c>
      <c r="AK1874" s="7" t="s">
        <v>3046</v>
      </c>
      <c r="AN1874" s="8" t="s">
        <v>3047</v>
      </c>
    </row>
    <row r="1875" spans="1:41" x14ac:dyDescent="0.25">
      <c r="A1875" s="8" t="s">
        <v>3032</v>
      </c>
      <c r="B1875" s="8" t="s">
        <v>53</v>
      </c>
      <c r="C1875" s="15" t="s">
        <v>2975</v>
      </c>
      <c r="D1875" s="22" t="s">
        <v>3048</v>
      </c>
      <c r="E1875" s="15" t="s">
        <v>70</v>
      </c>
      <c r="F1875" s="8" t="s">
        <v>61</v>
      </c>
      <c r="G1875" s="4">
        <v>2</v>
      </c>
      <c r="H1875" s="4">
        <v>3</v>
      </c>
      <c r="I1875" s="2">
        <v>135</v>
      </c>
      <c r="K1875" s="5">
        <v>0</v>
      </c>
      <c r="M1875" s="3">
        <v>1978</v>
      </c>
      <c r="N1875" s="3">
        <v>1989</v>
      </c>
      <c r="O1875" s="6">
        <v>22</v>
      </c>
      <c r="P1875" s="6">
        <v>29</v>
      </c>
      <c r="Q1875" s="6">
        <v>26</v>
      </c>
      <c r="R1875" s="6">
        <v>4.5999999999999996</v>
      </c>
      <c r="S1875" s="6">
        <v>4</v>
      </c>
      <c r="T1875" s="6">
        <v>10.5</v>
      </c>
      <c r="U1875" s="9">
        <v>0.45</v>
      </c>
      <c r="V1875" s="9">
        <v>0.3</v>
      </c>
      <c r="W1875" s="10">
        <v>120</v>
      </c>
      <c r="X1875" s="11">
        <v>25</v>
      </c>
      <c r="Y1875" s="11">
        <v>20</v>
      </c>
      <c r="Z1875" s="12" t="s">
        <v>1199</v>
      </c>
      <c r="AA1875" s="13">
        <v>3</v>
      </c>
      <c r="AB1875" s="13">
        <v>5.3</v>
      </c>
      <c r="AE1875" s="14">
        <v>6</v>
      </c>
      <c r="AG1875" s="14" t="s">
        <v>50</v>
      </c>
      <c r="AH1875" s="14" t="s">
        <v>47</v>
      </c>
      <c r="AI1875" s="14" t="s">
        <v>50</v>
      </c>
      <c r="AJ1875" s="5">
        <v>80</v>
      </c>
      <c r="AK1875" s="7" t="s">
        <v>3049</v>
      </c>
      <c r="AL1875" s="5">
        <v>5.49</v>
      </c>
      <c r="AN1875" s="8" t="s">
        <v>3050</v>
      </c>
      <c r="AO1875" s="25" t="s">
        <v>3051</v>
      </c>
    </row>
    <row r="1876" spans="1:41" x14ac:dyDescent="0.25">
      <c r="A1876" s="8" t="s">
        <v>3032</v>
      </c>
      <c r="B1876" s="8" t="s">
        <v>53</v>
      </c>
      <c r="D1876" s="7" t="s">
        <v>3052</v>
      </c>
      <c r="M1876" s="3">
        <v>1978</v>
      </c>
    </row>
    <row r="1877" spans="1:41" x14ac:dyDescent="0.25">
      <c r="A1877" s="8" t="s">
        <v>3032</v>
      </c>
      <c r="B1877" s="8" t="s">
        <v>53</v>
      </c>
      <c r="D1877" s="7" t="s">
        <v>3053</v>
      </c>
      <c r="F1877" s="8" t="s">
        <v>61</v>
      </c>
      <c r="G1877" s="4">
        <v>2</v>
      </c>
      <c r="H1877" s="4">
        <v>9</v>
      </c>
      <c r="M1877" s="3">
        <v>1978</v>
      </c>
      <c r="R1877" s="6">
        <v>5.5</v>
      </c>
      <c r="T1877" s="6">
        <v>10.5</v>
      </c>
    </row>
    <row r="1878" spans="1:41" x14ac:dyDescent="0.25">
      <c r="A1878" s="8" t="s">
        <v>3032</v>
      </c>
      <c r="B1878" s="8" t="s">
        <v>53</v>
      </c>
      <c r="D1878" s="7" t="s">
        <v>3054</v>
      </c>
      <c r="E1878" s="15" t="s">
        <v>45</v>
      </c>
      <c r="AE1878" s="14">
        <v>6</v>
      </c>
      <c r="AN1878" s="8" t="s">
        <v>3055</v>
      </c>
    </row>
    <row r="1879" spans="1:41" x14ac:dyDescent="0.25">
      <c r="A1879" s="8" t="s">
        <v>3056</v>
      </c>
      <c r="B1879" s="8" t="s">
        <v>53</v>
      </c>
      <c r="D1879" s="7" t="s">
        <v>3057</v>
      </c>
      <c r="E1879" s="15" t="s">
        <v>55</v>
      </c>
      <c r="F1879" s="8" t="s">
        <v>111</v>
      </c>
      <c r="G1879" s="4">
        <v>3</v>
      </c>
      <c r="I1879" s="2">
        <v>320</v>
      </c>
      <c r="M1879" s="3">
        <v>1984</v>
      </c>
      <c r="S1879" s="6">
        <v>10</v>
      </c>
      <c r="U1879" s="9">
        <v>0.6</v>
      </c>
      <c r="V1879" s="9">
        <v>0.3</v>
      </c>
      <c r="W1879" s="10">
        <v>115</v>
      </c>
      <c r="X1879" s="11">
        <v>45</v>
      </c>
      <c r="Z1879" s="12" t="s">
        <v>3058</v>
      </c>
      <c r="AC1879" s="14" t="s">
        <v>50</v>
      </c>
      <c r="AE1879" s="14">
        <v>6</v>
      </c>
      <c r="AJ1879" s="5">
        <v>85</v>
      </c>
      <c r="AN1879" s="8" t="s">
        <v>3059</v>
      </c>
      <c r="AO1879" s="25" t="s">
        <v>3060</v>
      </c>
    </row>
    <row r="1880" spans="1:41" x14ac:dyDescent="0.25">
      <c r="A1880" s="8" t="s">
        <v>3056</v>
      </c>
      <c r="B1880" s="8" t="s">
        <v>53</v>
      </c>
      <c r="D1880" s="7" t="s">
        <v>3061</v>
      </c>
      <c r="E1880" s="15" t="s">
        <v>45</v>
      </c>
      <c r="I1880" s="2">
        <v>74.25</v>
      </c>
      <c r="M1880" s="3">
        <v>1950</v>
      </c>
      <c r="R1880" s="6">
        <v>6.8</v>
      </c>
      <c r="T1880" s="6">
        <v>8.6</v>
      </c>
      <c r="Z1880" s="12" t="s">
        <v>3062</v>
      </c>
      <c r="AE1880" s="14">
        <v>4</v>
      </c>
      <c r="AJ1880" s="5">
        <v>65</v>
      </c>
      <c r="AK1880" s="7" t="s">
        <v>3063</v>
      </c>
      <c r="AL1880" s="5">
        <v>4.45</v>
      </c>
    </row>
    <row r="1881" spans="1:41" x14ac:dyDescent="0.25">
      <c r="A1881" s="8" t="s">
        <v>3056</v>
      </c>
      <c r="B1881" s="8" t="s">
        <v>53</v>
      </c>
      <c r="D1881" s="7" t="s">
        <v>3064</v>
      </c>
      <c r="E1881" s="15" t="s">
        <v>70</v>
      </c>
      <c r="F1881" s="8" t="s">
        <v>61</v>
      </c>
      <c r="I1881" s="2">
        <v>133</v>
      </c>
      <c r="J1881" s="2">
        <v>139</v>
      </c>
      <c r="K1881" s="5">
        <v>0</v>
      </c>
      <c r="M1881" s="3">
        <v>1969</v>
      </c>
      <c r="N1881" s="3">
        <v>1993</v>
      </c>
      <c r="O1881" s="6">
        <v>20</v>
      </c>
      <c r="Q1881" s="6">
        <v>24.5</v>
      </c>
      <c r="R1881" s="6">
        <v>7.1</v>
      </c>
      <c r="S1881" s="6">
        <v>4.9000000000000004</v>
      </c>
      <c r="T1881" s="6">
        <v>12.7</v>
      </c>
      <c r="Z1881" s="12" t="s">
        <v>3065</v>
      </c>
      <c r="AA1881" s="13" t="s">
        <v>1920</v>
      </c>
      <c r="AC1881" s="14" t="s">
        <v>47</v>
      </c>
      <c r="AE1881" s="14">
        <v>6</v>
      </c>
      <c r="AG1881" s="14" t="s">
        <v>47</v>
      </c>
      <c r="AH1881" s="14" t="s">
        <v>47</v>
      </c>
      <c r="AK1881" s="7" t="s">
        <v>3066</v>
      </c>
      <c r="AL1881" s="5">
        <v>4.2</v>
      </c>
      <c r="AN1881" s="8" t="s">
        <v>3067</v>
      </c>
      <c r="AO1881" s="25" t="s">
        <v>3068</v>
      </c>
    </row>
    <row r="1882" spans="1:41" x14ac:dyDescent="0.25">
      <c r="A1882" s="8" t="s">
        <v>3056</v>
      </c>
      <c r="B1882" s="8" t="s">
        <v>53</v>
      </c>
      <c r="D1882" s="7" t="s">
        <v>3069</v>
      </c>
      <c r="E1882" s="15" t="s">
        <v>70</v>
      </c>
      <c r="I1882" s="2">
        <v>135</v>
      </c>
      <c r="M1882" s="3">
        <v>1970</v>
      </c>
      <c r="T1882" s="6">
        <v>12</v>
      </c>
      <c r="AA1882" s="13">
        <v>4.2</v>
      </c>
      <c r="AE1882" s="14">
        <v>6</v>
      </c>
      <c r="AF1882" s="14" t="s">
        <v>50</v>
      </c>
      <c r="AH1882" s="14" t="s">
        <v>50</v>
      </c>
      <c r="AL1882" s="5">
        <v>4.0999999999999996</v>
      </c>
    </row>
    <row r="1883" spans="1:41" x14ac:dyDescent="0.25">
      <c r="A1883" s="8" t="s">
        <v>3056</v>
      </c>
      <c r="B1883" s="8" t="s">
        <v>53</v>
      </c>
      <c r="D1883" s="7" t="s">
        <v>3070</v>
      </c>
      <c r="E1883" s="15" t="s">
        <v>150</v>
      </c>
      <c r="I1883" s="2">
        <v>330</v>
      </c>
      <c r="M1883" s="3">
        <v>1980</v>
      </c>
      <c r="Q1883" s="6">
        <v>30</v>
      </c>
      <c r="R1883" s="6">
        <v>13.5</v>
      </c>
      <c r="T1883" s="6">
        <v>25</v>
      </c>
      <c r="Z1883" s="12" t="s">
        <v>3071</v>
      </c>
      <c r="AC1883" s="14" t="s">
        <v>50</v>
      </c>
      <c r="AE1883" s="14">
        <v>6</v>
      </c>
      <c r="AJ1883" s="5">
        <v>80</v>
      </c>
      <c r="AK1883" s="7" t="s">
        <v>2762</v>
      </c>
      <c r="AL1883" s="5">
        <v>4</v>
      </c>
    </row>
    <row r="1884" spans="1:41" x14ac:dyDescent="0.25">
      <c r="A1884" s="8" t="s">
        <v>3056</v>
      </c>
      <c r="B1884" s="8" t="s">
        <v>53</v>
      </c>
      <c r="D1884" s="7" t="s">
        <v>3072</v>
      </c>
      <c r="E1884" s="15" t="s">
        <v>45</v>
      </c>
      <c r="M1884" s="3">
        <v>1959</v>
      </c>
    </row>
    <row r="1885" spans="1:41" x14ac:dyDescent="0.25">
      <c r="A1885" s="8" t="s">
        <v>3056</v>
      </c>
      <c r="B1885" s="8" t="s">
        <v>53</v>
      </c>
      <c r="D1885" s="7" t="s">
        <v>3073</v>
      </c>
      <c r="E1885" s="15" t="s">
        <v>45</v>
      </c>
      <c r="G1885" s="4">
        <v>3</v>
      </c>
      <c r="I1885" s="2">
        <v>268</v>
      </c>
      <c r="M1885" s="3">
        <v>1961</v>
      </c>
      <c r="Q1885" s="6">
        <v>30.7</v>
      </c>
      <c r="AO1885" s="25" t="s">
        <v>3074</v>
      </c>
    </row>
    <row r="1886" spans="1:41" x14ac:dyDescent="0.25">
      <c r="A1886" s="8" t="s">
        <v>3056</v>
      </c>
      <c r="B1886" s="8" t="s">
        <v>53</v>
      </c>
      <c r="D1886" s="7" t="s">
        <v>3075</v>
      </c>
      <c r="E1886" s="15" t="s">
        <v>70</v>
      </c>
      <c r="F1886" s="8" t="s">
        <v>111</v>
      </c>
      <c r="G1886" s="4">
        <v>2</v>
      </c>
      <c r="H1886" s="4">
        <v>3</v>
      </c>
      <c r="I1886" s="2">
        <v>250</v>
      </c>
      <c r="J1886" s="2">
        <v>350</v>
      </c>
      <c r="M1886" s="3">
        <v>1984</v>
      </c>
      <c r="N1886" s="3">
        <v>1986</v>
      </c>
      <c r="Q1886" s="6">
        <v>40</v>
      </c>
      <c r="R1886" s="6">
        <v>7.45</v>
      </c>
      <c r="S1886" s="6">
        <v>6</v>
      </c>
      <c r="T1886" s="6">
        <v>16</v>
      </c>
      <c r="U1886" s="9">
        <v>0.6</v>
      </c>
      <c r="V1886" s="9">
        <v>0.3</v>
      </c>
      <c r="W1886" s="10">
        <v>115</v>
      </c>
      <c r="X1886" s="11">
        <v>45</v>
      </c>
      <c r="Z1886" s="12" t="s">
        <v>1916</v>
      </c>
      <c r="AA1886" s="13">
        <v>4.3499999999999996</v>
      </c>
      <c r="AC1886" s="14" t="s">
        <v>50</v>
      </c>
      <c r="AE1886" s="14">
        <v>6</v>
      </c>
      <c r="AG1886" s="14" t="s">
        <v>47</v>
      </c>
      <c r="AH1886" s="14" t="s">
        <v>50</v>
      </c>
      <c r="AI1886" s="14" t="s">
        <v>50</v>
      </c>
      <c r="AJ1886" s="5">
        <v>85</v>
      </c>
      <c r="AK1886" s="7" t="s">
        <v>3076</v>
      </c>
      <c r="AL1886" s="5">
        <v>5.5</v>
      </c>
      <c r="AN1886" s="8" t="s">
        <v>3077</v>
      </c>
      <c r="AO1886" s="25" t="s">
        <v>3078</v>
      </c>
    </row>
    <row r="1887" spans="1:41" x14ac:dyDescent="0.25">
      <c r="A1887" s="8" t="s">
        <v>3056</v>
      </c>
      <c r="B1887" s="8" t="s">
        <v>53</v>
      </c>
      <c r="D1887" s="7" t="s">
        <v>3079</v>
      </c>
      <c r="M1887" s="3">
        <v>1976</v>
      </c>
    </row>
    <row r="1888" spans="1:41" x14ac:dyDescent="0.25">
      <c r="A1888" s="8" t="s">
        <v>3056</v>
      </c>
      <c r="B1888" s="8" t="s">
        <v>53</v>
      </c>
      <c r="D1888" s="7" t="s">
        <v>3080</v>
      </c>
      <c r="E1888" s="15" t="s">
        <v>70</v>
      </c>
      <c r="F1888" s="8" t="s">
        <v>1198</v>
      </c>
      <c r="I1888" s="2">
        <v>290</v>
      </c>
      <c r="K1888" s="5">
        <v>0</v>
      </c>
      <c r="M1888" s="3">
        <v>1980</v>
      </c>
      <c r="O1888" s="6">
        <v>24</v>
      </c>
      <c r="Q1888" s="6">
        <v>26</v>
      </c>
      <c r="T1888" s="6">
        <v>33</v>
      </c>
      <c r="Z1888" s="12" t="s">
        <v>3081</v>
      </c>
      <c r="AE1888" s="14">
        <v>6</v>
      </c>
      <c r="AG1888" s="14" t="s">
        <v>50</v>
      </c>
      <c r="AH1888" s="14" t="s">
        <v>50</v>
      </c>
      <c r="AJ1888" s="5">
        <v>95</v>
      </c>
      <c r="AN1888" s="8" t="s">
        <v>3082</v>
      </c>
      <c r="AO1888" s="25" t="s">
        <v>3083</v>
      </c>
    </row>
    <row r="1889" spans="1:41" x14ac:dyDescent="0.25">
      <c r="A1889" s="8" t="s">
        <v>3056</v>
      </c>
      <c r="B1889" s="8" t="s">
        <v>53</v>
      </c>
      <c r="D1889" s="7" t="s">
        <v>3084</v>
      </c>
      <c r="E1889" s="15" t="s">
        <v>45</v>
      </c>
      <c r="M1889" s="3">
        <v>1980</v>
      </c>
    </row>
    <row r="1890" spans="1:41" x14ac:dyDescent="0.25">
      <c r="A1890" s="8" t="s">
        <v>3056</v>
      </c>
      <c r="B1890" s="8" t="s">
        <v>53</v>
      </c>
      <c r="D1890" s="7" t="s">
        <v>3085</v>
      </c>
      <c r="E1890" s="15" t="s">
        <v>45</v>
      </c>
      <c r="K1890" s="5">
        <v>0</v>
      </c>
      <c r="M1890" s="3">
        <v>1982</v>
      </c>
      <c r="R1890" s="6">
        <v>9.4</v>
      </c>
      <c r="S1890" s="6">
        <v>8.6</v>
      </c>
      <c r="T1890" s="6">
        <v>18</v>
      </c>
    </row>
    <row r="1891" spans="1:41" x14ac:dyDescent="0.25">
      <c r="A1891" s="8" t="s">
        <v>3086</v>
      </c>
      <c r="B1891" s="8" t="s">
        <v>53</v>
      </c>
      <c r="C1891" s="15">
        <v>2</v>
      </c>
      <c r="D1891" s="7">
        <v>82</v>
      </c>
      <c r="E1891" s="15" t="s">
        <v>148</v>
      </c>
      <c r="M1891" s="3">
        <v>1981</v>
      </c>
      <c r="N1891" s="3">
        <v>1988</v>
      </c>
    </row>
    <row r="1892" spans="1:41" x14ac:dyDescent="0.25">
      <c r="A1892" s="8" t="s">
        <v>3086</v>
      </c>
      <c r="B1892" s="8" t="s">
        <v>53</v>
      </c>
      <c r="C1892" s="15">
        <v>2</v>
      </c>
      <c r="D1892" s="7">
        <v>112</v>
      </c>
      <c r="E1892" s="15" t="s">
        <v>542</v>
      </c>
      <c r="M1892" s="3">
        <v>1981</v>
      </c>
      <c r="N1892" s="3">
        <v>1989</v>
      </c>
    </row>
    <row r="1893" spans="1:41" x14ac:dyDescent="0.25">
      <c r="A1893" s="8" t="s">
        <v>3086</v>
      </c>
      <c r="B1893" s="8" t="s">
        <v>53</v>
      </c>
      <c r="C1893" s="15">
        <v>2</v>
      </c>
      <c r="D1893" s="7" t="s">
        <v>3087</v>
      </c>
      <c r="F1893" s="8" t="s">
        <v>61</v>
      </c>
      <c r="I1893" s="2">
        <v>281</v>
      </c>
      <c r="M1893" s="3">
        <v>1985</v>
      </c>
      <c r="N1893" s="3">
        <v>1988</v>
      </c>
      <c r="T1893" s="6">
        <v>9</v>
      </c>
      <c r="Z1893" s="12" t="s">
        <v>3088</v>
      </c>
      <c r="AA1893" s="13">
        <v>4.2</v>
      </c>
    </row>
    <row r="1894" spans="1:41" x14ac:dyDescent="0.25">
      <c r="A1894" s="8" t="s">
        <v>3086</v>
      </c>
      <c r="B1894" s="8" t="s">
        <v>53</v>
      </c>
      <c r="C1894" s="15">
        <v>2</v>
      </c>
      <c r="D1894" s="7" t="s">
        <v>3089</v>
      </c>
      <c r="E1894" s="15" t="s">
        <v>349</v>
      </c>
      <c r="M1894" s="3">
        <v>1982</v>
      </c>
      <c r="N1894" s="3">
        <v>1990</v>
      </c>
    </row>
    <row r="1895" spans="1:41" x14ac:dyDescent="0.25">
      <c r="A1895" s="8" t="s">
        <v>3086</v>
      </c>
      <c r="B1895" s="8" t="s">
        <v>53</v>
      </c>
      <c r="C1895" s="15" t="s">
        <v>3090</v>
      </c>
      <c r="D1895" s="7" t="s">
        <v>3091</v>
      </c>
      <c r="E1895" s="15" t="s">
        <v>150</v>
      </c>
      <c r="K1895" s="5">
        <v>5</v>
      </c>
      <c r="T1895" s="6">
        <v>26</v>
      </c>
    </row>
    <row r="1896" spans="1:41" x14ac:dyDescent="0.25">
      <c r="A1896" s="8" t="s">
        <v>3086</v>
      </c>
      <c r="B1896" s="8" t="s">
        <v>53</v>
      </c>
      <c r="C1896" s="15" t="s">
        <v>3090</v>
      </c>
      <c r="D1896" s="7" t="s">
        <v>3092</v>
      </c>
      <c r="E1896" s="15" t="s">
        <v>150</v>
      </c>
      <c r="K1896" s="5">
        <v>5</v>
      </c>
      <c r="T1896" s="6">
        <v>26</v>
      </c>
    </row>
    <row r="1897" spans="1:41" x14ac:dyDescent="0.25">
      <c r="A1897" s="8" t="s">
        <v>3086</v>
      </c>
      <c r="B1897" s="8" t="s">
        <v>53</v>
      </c>
      <c r="C1897" s="15" t="s">
        <v>3090</v>
      </c>
      <c r="D1897" s="7" t="s">
        <v>3093</v>
      </c>
      <c r="E1897" s="15" t="s">
        <v>150</v>
      </c>
      <c r="K1897" s="5">
        <v>4</v>
      </c>
      <c r="T1897" s="6">
        <v>26</v>
      </c>
    </row>
    <row r="1898" spans="1:41" x14ac:dyDescent="0.25">
      <c r="A1898" s="8" t="s">
        <v>3086</v>
      </c>
      <c r="B1898" s="8" t="s">
        <v>53</v>
      </c>
      <c r="C1898" s="15" t="s">
        <v>3094</v>
      </c>
      <c r="D1898" s="7" t="s">
        <v>3095</v>
      </c>
      <c r="E1898" s="15" t="s">
        <v>45</v>
      </c>
      <c r="I1898" s="2">
        <v>250</v>
      </c>
      <c r="J1898" s="2">
        <v>310</v>
      </c>
      <c r="M1898" s="3">
        <v>1984</v>
      </c>
      <c r="N1898" s="3">
        <v>1992</v>
      </c>
      <c r="T1898" s="6">
        <v>17</v>
      </c>
      <c r="AN1898" s="8" t="s">
        <v>3096</v>
      </c>
    </row>
    <row r="1899" spans="1:41" x14ac:dyDescent="0.25">
      <c r="A1899" s="8" t="s">
        <v>3086</v>
      </c>
      <c r="B1899" s="8" t="s">
        <v>53</v>
      </c>
      <c r="C1899" s="15" t="s">
        <v>3094</v>
      </c>
      <c r="D1899" s="7" t="s">
        <v>3097</v>
      </c>
      <c r="E1899" s="15" t="s">
        <v>349</v>
      </c>
      <c r="I1899" s="2">
        <v>250</v>
      </c>
      <c r="J1899" s="2">
        <v>310</v>
      </c>
      <c r="M1899" s="3">
        <v>1984</v>
      </c>
      <c r="N1899" s="3">
        <v>1992</v>
      </c>
      <c r="T1899" s="6">
        <v>18</v>
      </c>
      <c r="AN1899" s="8" t="s">
        <v>926</v>
      </c>
    </row>
    <row r="1900" spans="1:41" x14ac:dyDescent="0.25">
      <c r="A1900" s="8" t="s">
        <v>3086</v>
      </c>
      <c r="B1900" s="8" t="s">
        <v>53</v>
      </c>
      <c r="C1900" s="15" t="s">
        <v>3098</v>
      </c>
      <c r="D1900" s="7">
        <v>144</v>
      </c>
      <c r="E1900" s="15" t="s">
        <v>2810</v>
      </c>
      <c r="F1900" s="8" t="s">
        <v>61</v>
      </c>
      <c r="I1900" s="2">
        <v>230</v>
      </c>
      <c r="J1900" s="2">
        <v>580</v>
      </c>
      <c r="M1900" s="3">
        <v>1995</v>
      </c>
      <c r="N1900" s="3">
        <v>2000</v>
      </c>
      <c r="T1900" s="6">
        <v>26</v>
      </c>
      <c r="AN1900" s="8" t="s">
        <v>3099</v>
      </c>
      <c r="AO1900" s="25" t="s">
        <v>3100</v>
      </c>
    </row>
    <row r="1901" spans="1:41" x14ac:dyDescent="0.25">
      <c r="A1901" s="8" t="s">
        <v>3086</v>
      </c>
      <c r="B1901" s="8" t="s">
        <v>53</v>
      </c>
      <c r="C1901" s="15" t="s">
        <v>3098</v>
      </c>
      <c r="D1901" s="7" t="s">
        <v>3101</v>
      </c>
      <c r="E1901" s="15" t="s">
        <v>150</v>
      </c>
      <c r="I1901" s="2">
        <v>375</v>
      </c>
      <c r="K1901" s="14">
        <v>3</v>
      </c>
      <c r="M1901" s="3">
        <v>2000</v>
      </c>
      <c r="O1901" s="6">
        <v>36</v>
      </c>
      <c r="Q1901" s="6">
        <f>O1901*1.2</f>
        <v>43.199999999999996</v>
      </c>
      <c r="T1901" s="6">
        <v>26</v>
      </c>
      <c r="Z1901" s="12" t="s">
        <v>3102</v>
      </c>
    </row>
    <row r="1902" spans="1:41" x14ac:dyDescent="0.25">
      <c r="A1902" s="8" t="s">
        <v>3086</v>
      </c>
      <c r="B1902" s="8" t="s">
        <v>53</v>
      </c>
      <c r="C1902" s="15" t="s">
        <v>3098</v>
      </c>
      <c r="D1902" s="7" t="s">
        <v>3103</v>
      </c>
      <c r="E1902" s="15" t="s">
        <v>150</v>
      </c>
      <c r="I1902" s="2">
        <v>340</v>
      </c>
      <c r="K1902" s="14">
        <v>3</v>
      </c>
      <c r="M1902" s="3">
        <v>1997</v>
      </c>
      <c r="T1902" s="6">
        <v>26</v>
      </c>
    </row>
    <row r="1903" spans="1:41" x14ac:dyDescent="0.25">
      <c r="A1903" s="8" t="s">
        <v>3086</v>
      </c>
      <c r="B1903" s="8" t="s">
        <v>53</v>
      </c>
      <c r="C1903" s="15" t="s">
        <v>3098</v>
      </c>
      <c r="D1903" s="7" t="s">
        <v>3104</v>
      </c>
      <c r="E1903" s="15" t="s">
        <v>55</v>
      </c>
      <c r="F1903" s="8" t="s">
        <v>61</v>
      </c>
      <c r="I1903" s="2">
        <v>420</v>
      </c>
      <c r="K1903" s="14">
        <v>3</v>
      </c>
      <c r="M1903" s="3">
        <v>2002</v>
      </c>
      <c r="T1903" s="6">
        <v>26</v>
      </c>
      <c r="AN1903" s="8" t="s">
        <v>3105</v>
      </c>
    </row>
    <row r="1904" spans="1:41" x14ac:dyDescent="0.25">
      <c r="A1904" s="8" t="s">
        <v>3086</v>
      </c>
      <c r="B1904" s="8" t="s">
        <v>53</v>
      </c>
      <c r="C1904" s="15" t="s">
        <v>3098</v>
      </c>
      <c r="D1904" s="7" t="s">
        <v>3106</v>
      </c>
      <c r="E1904" s="15" t="s">
        <v>547</v>
      </c>
      <c r="I1904" s="2">
        <v>463</v>
      </c>
      <c r="M1904" s="3">
        <v>2002</v>
      </c>
      <c r="T1904" s="6">
        <v>26</v>
      </c>
      <c r="AN1904" s="8" t="s">
        <v>3105</v>
      </c>
    </row>
    <row r="1905" spans="1:41" x14ac:dyDescent="0.25">
      <c r="A1905" s="8" t="s">
        <v>3086</v>
      </c>
      <c r="B1905" s="8" t="s">
        <v>53</v>
      </c>
      <c r="C1905" s="15" t="s">
        <v>3098</v>
      </c>
      <c r="D1905" s="7" t="s">
        <v>3107</v>
      </c>
      <c r="F1905" s="8" t="s">
        <v>61</v>
      </c>
      <c r="I1905" s="2">
        <v>390</v>
      </c>
      <c r="K1905" s="5">
        <v>2</v>
      </c>
      <c r="M1905" s="3">
        <v>1999</v>
      </c>
      <c r="Q1905" s="6">
        <v>25</v>
      </c>
      <c r="T1905" s="6">
        <v>26</v>
      </c>
      <c r="AN1905" s="8" t="s">
        <v>3105</v>
      </c>
    </row>
    <row r="1906" spans="1:41" x14ac:dyDescent="0.25">
      <c r="A1906" s="8" t="s">
        <v>3086</v>
      </c>
      <c r="B1906" s="8" t="s">
        <v>53</v>
      </c>
      <c r="C1906" s="15" t="s">
        <v>3098</v>
      </c>
      <c r="D1906" s="7" t="s">
        <v>3098</v>
      </c>
      <c r="E1906" s="15" t="s">
        <v>45</v>
      </c>
      <c r="I1906" s="2">
        <v>230</v>
      </c>
      <c r="J1906" s="2">
        <v>480</v>
      </c>
      <c r="K1906" s="14">
        <v>2</v>
      </c>
      <c r="L1906" s="5">
        <v>3</v>
      </c>
      <c r="M1906" s="3">
        <v>1992</v>
      </c>
      <c r="N1906" s="3">
        <v>2019</v>
      </c>
    </row>
    <row r="1907" spans="1:41" x14ac:dyDescent="0.25">
      <c r="A1907" s="8" t="s">
        <v>3086</v>
      </c>
      <c r="B1907" s="8" t="s">
        <v>53</v>
      </c>
      <c r="C1907" s="15" t="s">
        <v>3098</v>
      </c>
      <c r="D1907" s="7" t="s">
        <v>3108</v>
      </c>
      <c r="F1907" s="8" t="s">
        <v>61</v>
      </c>
      <c r="I1907" s="2">
        <v>260</v>
      </c>
      <c r="K1907" s="14">
        <v>3</v>
      </c>
      <c r="M1907" s="3">
        <v>1996</v>
      </c>
      <c r="N1907" s="3">
        <v>2004</v>
      </c>
      <c r="T1907" s="6">
        <v>18</v>
      </c>
      <c r="AN1907" s="8" t="s">
        <v>2307</v>
      </c>
    </row>
    <row r="1908" spans="1:41" x14ac:dyDescent="0.25">
      <c r="A1908" s="8" t="s">
        <v>3086</v>
      </c>
      <c r="B1908" s="8" t="s">
        <v>53</v>
      </c>
      <c r="C1908" s="15" t="s">
        <v>3098</v>
      </c>
      <c r="D1908" s="7" t="s">
        <v>3109</v>
      </c>
      <c r="E1908" s="15" t="s">
        <v>150</v>
      </c>
      <c r="I1908" s="2">
        <v>340</v>
      </c>
      <c r="M1908" s="3">
        <v>1999</v>
      </c>
    </row>
    <row r="1909" spans="1:41" x14ac:dyDescent="0.25">
      <c r="A1909" s="8" t="s">
        <v>3086</v>
      </c>
      <c r="B1909" s="8" t="s">
        <v>53</v>
      </c>
      <c r="C1909" s="15" t="s">
        <v>3098</v>
      </c>
      <c r="D1909" s="7" t="s">
        <v>3110</v>
      </c>
      <c r="E1909" s="15" t="s">
        <v>55</v>
      </c>
      <c r="I1909" s="2">
        <v>341</v>
      </c>
      <c r="K1909" s="5">
        <v>2</v>
      </c>
      <c r="M1909" s="3">
        <v>2000</v>
      </c>
      <c r="R1909" s="6">
        <v>16</v>
      </c>
      <c r="T1909" s="6">
        <v>28</v>
      </c>
      <c r="AA1909" s="13" t="s">
        <v>1923</v>
      </c>
    </row>
    <row r="1910" spans="1:41" x14ac:dyDescent="0.25">
      <c r="A1910" s="8" t="s">
        <v>3086</v>
      </c>
      <c r="B1910" s="8" t="s">
        <v>53</v>
      </c>
      <c r="C1910" s="15" t="s">
        <v>3098</v>
      </c>
      <c r="D1910" s="7" t="s">
        <v>3111</v>
      </c>
      <c r="E1910" s="15" t="s">
        <v>45</v>
      </c>
      <c r="I1910" s="2">
        <v>340</v>
      </c>
      <c r="K1910" s="14">
        <v>2</v>
      </c>
      <c r="L1910" s="5">
        <v>3</v>
      </c>
      <c r="M1910" s="3">
        <v>1998</v>
      </c>
      <c r="N1910" s="3">
        <v>2003</v>
      </c>
      <c r="T1910" s="6">
        <v>19</v>
      </c>
      <c r="AA1910" s="13">
        <v>3.9</v>
      </c>
      <c r="AE1910" s="14">
        <v>6</v>
      </c>
    </row>
    <row r="1911" spans="1:41" x14ac:dyDescent="0.25">
      <c r="A1911" s="8" t="s">
        <v>3086</v>
      </c>
      <c r="B1911" s="8" t="s">
        <v>53</v>
      </c>
      <c r="C1911" s="15" t="s">
        <v>3098</v>
      </c>
      <c r="D1911" s="7" t="s">
        <v>3112</v>
      </c>
      <c r="E1911" s="15" t="s">
        <v>45</v>
      </c>
      <c r="F1911" s="8" t="s">
        <v>61</v>
      </c>
      <c r="I1911" s="2">
        <v>340</v>
      </c>
      <c r="K1911" s="14">
        <v>3</v>
      </c>
      <c r="M1911" s="3">
        <v>1999</v>
      </c>
      <c r="T1911" s="6">
        <v>18</v>
      </c>
      <c r="AA1911" s="13">
        <v>5.0999999999999996</v>
      </c>
    </row>
    <row r="1912" spans="1:41" x14ac:dyDescent="0.25">
      <c r="A1912" s="8" t="s">
        <v>3086</v>
      </c>
      <c r="B1912" s="8" t="s">
        <v>53</v>
      </c>
      <c r="C1912" s="15" t="s">
        <v>3098</v>
      </c>
      <c r="D1912" s="7" t="s">
        <v>3113</v>
      </c>
      <c r="E1912" s="15" t="s">
        <v>150</v>
      </c>
      <c r="I1912" s="2">
        <v>340</v>
      </c>
      <c r="K1912" s="14">
        <v>3</v>
      </c>
      <c r="M1912" s="3">
        <v>1996</v>
      </c>
      <c r="N1912" s="3">
        <v>2000</v>
      </c>
      <c r="T1912" s="6">
        <v>25</v>
      </c>
    </row>
    <row r="1913" spans="1:41" x14ac:dyDescent="0.25">
      <c r="A1913" s="8" t="s">
        <v>3086</v>
      </c>
      <c r="B1913" s="8" t="s">
        <v>53</v>
      </c>
      <c r="C1913" s="15" t="s">
        <v>3098</v>
      </c>
      <c r="D1913" s="7" t="s">
        <v>3114</v>
      </c>
      <c r="E1913" s="15" t="s">
        <v>150</v>
      </c>
      <c r="I1913" s="2">
        <v>380</v>
      </c>
      <c r="K1913" s="14">
        <v>3</v>
      </c>
      <c r="M1913" s="3">
        <v>1996</v>
      </c>
      <c r="N1913" s="3">
        <v>2000</v>
      </c>
      <c r="T1913" s="6">
        <v>25</v>
      </c>
    </row>
    <row r="1914" spans="1:41" x14ac:dyDescent="0.25">
      <c r="A1914" s="8" t="s">
        <v>3086</v>
      </c>
      <c r="B1914" s="8" t="s">
        <v>53</v>
      </c>
      <c r="C1914" s="15" t="s">
        <v>3098</v>
      </c>
      <c r="D1914" s="7" t="s">
        <v>3115</v>
      </c>
      <c r="E1914" s="15" t="s">
        <v>150</v>
      </c>
      <c r="I1914" s="2">
        <v>340</v>
      </c>
      <c r="K1914" s="14">
        <v>3</v>
      </c>
      <c r="M1914" s="3">
        <v>1996</v>
      </c>
      <c r="N1914" s="3">
        <v>2000</v>
      </c>
      <c r="T1914" s="6">
        <v>26</v>
      </c>
    </row>
    <row r="1915" spans="1:41" x14ac:dyDescent="0.25">
      <c r="A1915" s="8" t="s">
        <v>3086</v>
      </c>
      <c r="B1915" s="8" t="s">
        <v>53</v>
      </c>
      <c r="C1915" s="15" t="s">
        <v>3116</v>
      </c>
      <c r="D1915" s="7" t="s">
        <v>3117</v>
      </c>
      <c r="E1915" s="15" t="s">
        <v>150</v>
      </c>
      <c r="K1915" s="5">
        <v>6</v>
      </c>
      <c r="T1915" s="6">
        <v>26</v>
      </c>
    </row>
    <row r="1916" spans="1:41" x14ac:dyDescent="0.25">
      <c r="A1916" s="8" t="s">
        <v>3086</v>
      </c>
      <c r="B1916" s="8" t="s">
        <v>53</v>
      </c>
      <c r="C1916" s="15" t="s">
        <v>3116</v>
      </c>
      <c r="D1916" s="7" t="s">
        <v>3118</v>
      </c>
      <c r="E1916" s="15" t="s">
        <v>150</v>
      </c>
      <c r="K1916" s="5">
        <v>6</v>
      </c>
      <c r="T1916" s="6">
        <v>26</v>
      </c>
    </row>
    <row r="1917" spans="1:41" x14ac:dyDescent="0.25">
      <c r="A1917" s="8" t="s">
        <v>3086</v>
      </c>
      <c r="B1917" s="8" t="s">
        <v>53</v>
      </c>
      <c r="C1917" s="15" t="s">
        <v>2801</v>
      </c>
      <c r="D1917" s="7" t="s">
        <v>2801</v>
      </c>
      <c r="E1917" s="15" t="s">
        <v>3119</v>
      </c>
      <c r="I1917" s="2">
        <v>250</v>
      </c>
      <c r="J1917" s="2">
        <v>360</v>
      </c>
      <c r="K1917" s="5">
        <v>5</v>
      </c>
      <c r="L1917" s="5">
        <v>6</v>
      </c>
      <c r="M1917" s="3">
        <v>2005</v>
      </c>
      <c r="N1917" s="3">
        <v>2009</v>
      </c>
      <c r="AC1917" s="14" t="s">
        <v>50</v>
      </c>
      <c r="AE1917" s="14">
        <v>6</v>
      </c>
      <c r="AN1917" s="8" t="s">
        <v>3120</v>
      </c>
      <c r="AO1917" s="25" t="s">
        <v>3121</v>
      </c>
    </row>
    <row r="1918" spans="1:41" x14ac:dyDescent="0.25">
      <c r="A1918" s="8" t="s">
        <v>3086</v>
      </c>
      <c r="B1918" s="8" t="s">
        <v>53</v>
      </c>
      <c r="C1918" s="15" t="s">
        <v>3122</v>
      </c>
      <c r="D1918" s="7" t="s">
        <v>3122</v>
      </c>
      <c r="E1918" s="15" t="s">
        <v>3123</v>
      </c>
      <c r="M1918" s="3">
        <v>1968</v>
      </c>
      <c r="N1918" s="3">
        <v>1981</v>
      </c>
      <c r="AN1918" s="8" t="s">
        <v>907</v>
      </c>
      <c r="AO1918" s="25" t="s">
        <v>3124</v>
      </c>
    </row>
    <row r="1919" spans="1:41" x14ac:dyDescent="0.25">
      <c r="A1919" s="8" t="s">
        <v>3086</v>
      </c>
      <c r="B1919" s="8" t="s">
        <v>53</v>
      </c>
      <c r="C1919" s="15" t="s">
        <v>3125</v>
      </c>
      <c r="D1919" s="7" t="s">
        <v>3125</v>
      </c>
      <c r="E1919" s="15" t="s">
        <v>103</v>
      </c>
      <c r="I1919" s="2">
        <v>200</v>
      </c>
      <c r="J1919" s="2">
        <v>300</v>
      </c>
      <c r="M1919" s="3">
        <v>1974</v>
      </c>
      <c r="N1919" s="3">
        <v>1981</v>
      </c>
      <c r="AN1919" s="8" t="s">
        <v>907</v>
      </c>
    </row>
    <row r="1920" spans="1:41" x14ac:dyDescent="0.25">
      <c r="A1920" s="8" t="s">
        <v>3086</v>
      </c>
      <c r="B1920" s="8" t="s">
        <v>53</v>
      </c>
      <c r="C1920" s="15" t="s">
        <v>3125</v>
      </c>
      <c r="D1920" s="7" t="s">
        <v>3126</v>
      </c>
      <c r="E1920" s="15" t="s">
        <v>55</v>
      </c>
      <c r="G1920" s="4">
        <v>3</v>
      </c>
      <c r="I1920" s="2">
        <v>296</v>
      </c>
      <c r="M1920" s="3">
        <v>1975</v>
      </c>
      <c r="N1920" s="3">
        <v>1981</v>
      </c>
      <c r="R1920" s="6">
        <v>11.6</v>
      </c>
      <c r="S1920" s="6">
        <v>6</v>
      </c>
      <c r="T1920" s="6">
        <v>18</v>
      </c>
      <c r="U1920" s="9">
        <v>0.6</v>
      </c>
      <c r="V1920" s="9">
        <v>0.4</v>
      </c>
      <c r="W1920" s="10">
        <v>80</v>
      </c>
      <c r="X1920" s="11">
        <v>45</v>
      </c>
      <c r="Z1920" s="12" t="s">
        <v>3127</v>
      </c>
      <c r="AC1920" s="14" t="s">
        <v>50</v>
      </c>
      <c r="AJ1920" s="5">
        <v>85</v>
      </c>
      <c r="AN1920" s="8" t="s">
        <v>3128</v>
      </c>
      <c r="AO1920" s="25" t="s">
        <v>3129</v>
      </c>
    </row>
    <row r="1921" spans="1:41" x14ac:dyDescent="0.25">
      <c r="A1921" s="8" t="s">
        <v>3086</v>
      </c>
      <c r="B1921" s="8" t="s">
        <v>53</v>
      </c>
      <c r="C1921" s="15" t="s">
        <v>3125</v>
      </c>
      <c r="D1921" s="7" t="s">
        <v>3131</v>
      </c>
      <c r="E1921" s="15" t="s">
        <v>103</v>
      </c>
      <c r="F1921" s="8" t="s">
        <v>111</v>
      </c>
      <c r="G1921" s="4">
        <v>3</v>
      </c>
      <c r="I1921" s="2">
        <v>202</v>
      </c>
      <c r="J1921" s="2">
        <v>220</v>
      </c>
      <c r="M1921" s="3">
        <v>1971</v>
      </c>
      <c r="N1921" s="3">
        <v>1989</v>
      </c>
      <c r="Q1921" s="6">
        <v>30</v>
      </c>
      <c r="T1921" s="6">
        <v>15</v>
      </c>
      <c r="U1921" s="9">
        <v>0.6</v>
      </c>
      <c r="V1921" s="9">
        <v>0.4</v>
      </c>
      <c r="W1921" s="10">
        <v>80</v>
      </c>
      <c r="X1921" s="11">
        <v>50</v>
      </c>
      <c r="Z1921" s="12" t="s">
        <v>3132</v>
      </c>
      <c r="AC1921" s="14" t="s">
        <v>47</v>
      </c>
      <c r="AJ1921" s="5">
        <v>85</v>
      </c>
      <c r="AK1921" s="7" t="s">
        <v>3133</v>
      </c>
      <c r="AN1921" s="8" t="s">
        <v>3134</v>
      </c>
      <c r="AO1921" s="25" t="s">
        <v>3135</v>
      </c>
    </row>
    <row r="1922" spans="1:41" x14ac:dyDescent="0.25">
      <c r="A1922" s="8" t="s">
        <v>3086</v>
      </c>
      <c r="B1922" s="8" t="s">
        <v>53</v>
      </c>
      <c r="C1922" s="15" t="s">
        <v>3136</v>
      </c>
      <c r="D1922" s="7" t="s">
        <v>3136</v>
      </c>
      <c r="E1922" s="15" t="s">
        <v>463</v>
      </c>
      <c r="I1922" s="2">
        <v>350</v>
      </c>
      <c r="M1922" s="3">
        <v>1969</v>
      </c>
      <c r="N1922" s="3">
        <v>1976</v>
      </c>
      <c r="AC1922" s="14" t="s">
        <v>50</v>
      </c>
      <c r="AE1922" s="14">
        <v>8</v>
      </c>
      <c r="AO1922" s="25" t="s">
        <v>3137</v>
      </c>
    </row>
    <row r="1923" spans="1:41" x14ac:dyDescent="0.25">
      <c r="A1923" s="8" t="s">
        <v>3086</v>
      </c>
      <c r="B1923" s="8" t="s">
        <v>53</v>
      </c>
      <c r="C1923" s="15" t="s">
        <v>3138</v>
      </c>
      <c r="D1923" s="7" t="s">
        <v>3138</v>
      </c>
      <c r="E1923" s="15" t="s">
        <v>463</v>
      </c>
      <c r="M1923" s="3">
        <v>1976</v>
      </c>
      <c r="N1923" s="3">
        <v>1981</v>
      </c>
      <c r="AN1923" s="8" t="s">
        <v>3139</v>
      </c>
    </row>
    <row r="1924" spans="1:41" x14ac:dyDescent="0.25">
      <c r="A1924" s="8" t="s">
        <v>3086</v>
      </c>
      <c r="B1924" s="8" t="s">
        <v>53</v>
      </c>
      <c r="C1924" s="15" t="s">
        <v>3140</v>
      </c>
      <c r="D1924" s="7" t="s">
        <v>3140</v>
      </c>
      <c r="E1924" s="15" t="s">
        <v>148</v>
      </c>
      <c r="M1924" s="3">
        <v>1972</v>
      </c>
      <c r="N1924" s="3">
        <v>1981</v>
      </c>
      <c r="AO1924" s="25" t="s">
        <v>3124</v>
      </c>
    </row>
    <row r="1925" spans="1:41" x14ac:dyDescent="0.25">
      <c r="A1925" s="8" t="s">
        <v>3086</v>
      </c>
      <c r="B1925" s="8" t="s">
        <v>53</v>
      </c>
      <c r="C1925" s="15" t="s">
        <v>3141</v>
      </c>
      <c r="D1925" s="7" t="s">
        <v>3141</v>
      </c>
      <c r="E1925" s="15" t="s">
        <v>138</v>
      </c>
      <c r="M1925" s="3">
        <v>1968</v>
      </c>
      <c r="N1925" s="3">
        <v>1975</v>
      </c>
      <c r="AN1925" s="8" t="s">
        <v>3142</v>
      </c>
      <c r="AO1925" s="25" t="s">
        <v>3124</v>
      </c>
    </row>
    <row r="1926" spans="1:41" x14ac:dyDescent="0.25">
      <c r="A1926" s="8" t="s">
        <v>3086</v>
      </c>
      <c r="B1926" s="8" t="s">
        <v>53</v>
      </c>
      <c r="C1926" s="15" t="s">
        <v>3143</v>
      </c>
      <c r="D1926" s="7" t="s">
        <v>3143</v>
      </c>
      <c r="E1926" s="15" t="s">
        <v>2810</v>
      </c>
      <c r="M1926" s="3">
        <v>1975</v>
      </c>
      <c r="N1926" s="3">
        <v>1981</v>
      </c>
    </row>
    <row r="1927" spans="1:41" x14ac:dyDescent="0.25">
      <c r="A1927" s="8" t="s">
        <v>3086</v>
      </c>
      <c r="B1927" s="8" t="s">
        <v>53</v>
      </c>
      <c r="C1927" s="15" t="s">
        <v>3143</v>
      </c>
      <c r="D1927" s="7" t="s">
        <v>3144</v>
      </c>
      <c r="F1927" s="8" t="s">
        <v>61</v>
      </c>
      <c r="I1927" s="2">
        <v>209</v>
      </c>
      <c r="M1927" s="3">
        <v>1979</v>
      </c>
    </row>
    <row r="1928" spans="1:41" x14ac:dyDescent="0.25">
      <c r="A1928" s="8" t="s">
        <v>3086</v>
      </c>
      <c r="B1928" s="8" t="s">
        <v>53</v>
      </c>
      <c r="C1928" s="15" t="s">
        <v>3145</v>
      </c>
      <c r="D1928" s="7" t="s">
        <v>3145</v>
      </c>
      <c r="E1928" s="15" t="s">
        <v>3119</v>
      </c>
      <c r="M1928" s="3">
        <v>1968</v>
      </c>
      <c r="N1928" s="3">
        <v>1975</v>
      </c>
      <c r="AN1928" s="8" t="s">
        <v>907</v>
      </c>
      <c r="AO1928" s="25" t="s">
        <v>3124</v>
      </c>
    </row>
    <row r="1929" spans="1:41" x14ac:dyDescent="0.25">
      <c r="A1929" s="8" t="s">
        <v>3086</v>
      </c>
      <c r="B1929" s="8" t="s">
        <v>53</v>
      </c>
      <c r="C1929" s="15" t="s">
        <v>3146</v>
      </c>
      <c r="D1929" s="7" t="s">
        <v>3146</v>
      </c>
      <c r="E1929" s="15" t="s">
        <v>463</v>
      </c>
      <c r="M1929" s="3">
        <v>1975</v>
      </c>
      <c r="N1929" s="3">
        <v>1981</v>
      </c>
      <c r="AN1929" s="8" t="s">
        <v>2307</v>
      </c>
    </row>
    <row r="1930" spans="1:41" x14ac:dyDescent="0.25">
      <c r="A1930" s="8" t="s">
        <v>3086</v>
      </c>
      <c r="B1930" s="8" t="s">
        <v>53</v>
      </c>
      <c r="C1930" s="15" t="s">
        <v>3147</v>
      </c>
      <c r="D1930" s="7" t="s">
        <v>3148</v>
      </c>
      <c r="E1930" s="15" t="s">
        <v>55</v>
      </c>
      <c r="I1930" s="2">
        <v>340</v>
      </c>
      <c r="K1930" s="5">
        <v>4</v>
      </c>
      <c r="M1930" s="3">
        <v>2007</v>
      </c>
      <c r="R1930" s="6">
        <v>12.7</v>
      </c>
      <c r="T1930" s="6">
        <v>28</v>
      </c>
      <c r="AA1930" s="13" t="s">
        <v>3149</v>
      </c>
    </row>
    <row r="1931" spans="1:41" x14ac:dyDescent="0.25">
      <c r="A1931" s="8" t="s">
        <v>3086</v>
      </c>
      <c r="B1931" s="8" t="s">
        <v>53</v>
      </c>
      <c r="C1931" s="15" t="s">
        <v>3147</v>
      </c>
      <c r="D1931" s="7" t="s">
        <v>3148</v>
      </c>
      <c r="E1931" s="15" t="s">
        <v>45</v>
      </c>
      <c r="I1931" s="2">
        <v>340</v>
      </c>
      <c r="K1931" s="14">
        <v>3</v>
      </c>
      <c r="L1931" s="5">
        <v>4</v>
      </c>
      <c r="M1931" s="3">
        <v>2005</v>
      </c>
      <c r="N1931" s="3">
        <v>2008</v>
      </c>
      <c r="R1931" s="6">
        <v>13</v>
      </c>
      <c r="T1931" s="6">
        <v>20</v>
      </c>
      <c r="Z1931" s="12" t="s">
        <v>3150</v>
      </c>
      <c r="AA1931" s="13">
        <v>3.9</v>
      </c>
      <c r="AB1931" s="13">
        <v>4.5</v>
      </c>
      <c r="AE1931" s="14">
        <v>6</v>
      </c>
      <c r="AF1931" s="14" t="s">
        <v>50</v>
      </c>
      <c r="AH1931" s="14" t="s">
        <v>50</v>
      </c>
      <c r="AK1931" s="7" t="s">
        <v>3151</v>
      </c>
      <c r="AL1931" s="5">
        <v>4</v>
      </c>
      <c r="AN1931" s="8" t="s">
        <v>899</v>
      </c>
    </row>
    <row r="1932" spans="1:41" x14ac:dyDescent="0.25">
      <c r="A1932" s="8" t="s">
        <v>3086</v>
      </c>
      <c r="B1932" s="8" t="s">
        <v>53</v>
      </c>
      <c r="C1932" s="15" t="s">
        <v>3147</v>
      </c>
      <c r="D1932" s="7" t="s">
        <v>3152</v>
      </c>
      <c r="E1932" s="15" t="s">
        <v>45</v>
      </c>
      <c r="I1932" s="2">
        <v>380</v>
      </c>
      <c r="K1932" s="14">
        <v>3</v>
      </c>
      <c r="M1932" s="3">
        <v>2005</v>
      </c>
      <c r="T1932" s="6">
        <v>22</v>
      </c>
      <c r="AN1932" s="8" t="s">
        <v>899</v>
      </c>
    </row>
    <row r="1933" spans="1:41" x14ac:dyDescent="0.25">
      <c r="A1933" s="8" t="s">
        <v>3086</v>
      </c>
      <c r="B1933" s="8" t="s">
        <v>53</v>
      </c>
      <c r="C1933" s="15" t="s">
        <v>3147</v>
      </c>
      <c r="D1933" s="7" t="s">
        <v>3147</v>
      </c>
      <c r="E1933" s="15" t="s">
        <v>3153</v>
      </c>
      <c r="G1933" s="4">
        <v>3</v>
      </c>
      <c r="H1933" s="4">
        <v>5</v>
      </c>
      <c r="I1933" s="2">
        <v>230</v>
      </c>
      <c r="J1933" s="2">
        <v>450</v>
      </c>
      <c r="K1933" s="14">
        <v>3</v>
      </c>
      <c r="L1933" s="5">
        <v>6</v>
      </c>
      <c r="M1933" s="3">
        <v>2004</v>
      </c>
      <c r="N1933" s="3">
        <v>2019</v>
      </c>
      <c r="AN1933" s="8" t="s">
        <v>3154</v>
      </c>
      <c r="AO1933" s="25" t="s">
        <v>3155</v>
      </c>
    </row>
    <row r="1934" spans="1:41" x14ac:dyDescent="0.25">
      <c r="A1934" s="8" t="s">
        <v>3086</v>
      </c>
      <c r="B1934" s="8" t="s">
        <v>53</v>
      </c>
      <c r="C1934" s="15" t="s">
        <v>264</v>
      </c>
      <c r="D1934" s="7" t="s">
        <v>264</v>
      </c>
      <c r="E1934" s="15" t="s">
        <v>492</v>
      </c>
      <c r="I1934" s="2">
        <v>370</v>
      </c>
      <c r="J1934" s="2">
        <v>730</v>
      </c>
      <c r="K1934" s="5">
        <v>5</v>
      </c>
      <c r="L1934" s="5">
        <v>6</v>
      </c>
      <c r="M1934" s="3">
        <v>2004</v>
      </c>
      <c r="AE1934" s="14">
        <v>8</v>
      </c>
      <c r="AN1934" s="8" t="s">
        <v>3156</v>
      </c>
      <c r="AO1934" s="25" t="s">
        <v>3157</v>
      </c>
    </row>
    <row r="1935" spans="1:41" x14ac:dyDescent="0.25">
      <c r="A1935" s="8" t="s">
        <v>3086</v>
      </c>
      <c r="B1935" s="8" t="s">
        <v>53</v>
      </c>
      <c r="D1935" s="7">
        <v>4112</v>
      </c>
      <c r="E1935" s="15" t="s">
        <v>55</v>
      </c>
      <c r="F1935" s="8" t="s">
        <v>61</v>
      </c>
      <c r="I1935" s="2">
        <v>300</v>
      </c>
      <c r="M1935" s="3">
        <v>1979</v>
      </c>
    </row>
    <row r="1936" spans="1:41" x14ac:dyDescent="0.25">
      <c r="A1936" s="8" t="s">
        <v>3086</v>
      </c>
      <c r="B1936" s="8" t="s">
        <v>53</v>
      </c>
      <c r="D1936" s="7">
        <v>113320</v>
      </c>
      <c r="E1936" s="15" t="s">
        <v>45</v>
      </c>
      <c r="I1936" s="2">
        <v>320</v>
      </c>
      <c r="M1936" s="3">
        <v>1993</v>
      </c>
      <c r="T1936" s="6">
        <v>18</v>
      </c>
    </row>
    <row r="1937" spans="1:41" x14ac:dyDescent="0.25">
      <c r="A1937" s="8" t="s">
        <v>3086</v>
      </c>
      <c r="B1937" s="8" t="s">
        <v>53</v>
      </c>
      <c r="D1937" s="7">
        <v>113360</v>
      </c>
      <c r="E1937" s="15" t="s">
        <v>103</v>
      </c>
      <c r="I1937" s="2">
        <v>360</v>
      </c>
      <c r="M1937" s="3">
        <v>1990</v>
      </c>
    </row>
    <row r="1938" spans="1:41" x14ac:dyDescent="0.25">
      <c r="A1938" s="8" t="s">
        <v>3086</v>
      </c>
      <c r="B1938" s="8" t="s">
        <v>53</v>
      </c>
      <c r="D1938" s="7" t="s">
        <v>3158</v>
      </c>
      <c r="E1938" s="15" t="s">
        <v>150</v>
      </c>
      <c r="I1938" s="2">
        <v>290</v>
      </c>
      <c r="M1938" s="3">
        <v>1990</v>
      </c>
    </row>
    <row r="1939" spans="1:41" x14ac:dyDescent="0.25">
      <c r="A1939" s="8" t="s">
        <v>3086</v>
      </c>
      <c r="B1939" s="8" t="s">
        <v>53</v>
      </c>
      <c r="D1939" s="7" t="s">
        <v>3159</v>
      </c>
      <c r="F1939" s="8" t="s">
        <v>61</v>
      </c>
      <c r="I1939" s="2">
        <v>250</v>
      </c>
      <c r="K1939" s="5">
        <v>2</v>
      </c>
      <c r="M1939" s="3">
        <v>1995</v>
      </c>
      <c r="T1939" s="6">
        <v>18</v>
      </c>
    </row>
    <row r="1940" spans="1:41" x14ac:dyDescent="0.25">
      <c r="A1940" s="8" t="s">
        <v>3086</v>
      </c>
      <c r="B1940" s="8" t="s">
        <v>53</v>
      </c>
      <c r="D1940" s="7" t="s">
        <v>3160</v>
      </c>
      <c r="I1940" s="2">
        <v>220</v>
      </c>
    </row>
    <row r="1941" spans="1:41" x14ac:dyDescent="0.25">
      <c r="A1941" s="8" t="s">
        <v>3086</v>
      </c>
      <c r="B1941" s="8" t="s">
        <v>53</v>
      </c>
      <c r="D1941" s="7" t="s">
        <v>3161</v>
      </c>
      <c r="I1941" s="2">
        <v>230</v>
      </c>
    </row>
    <row r="1942" spans="1:41" x14ac:dyDescent="0.25">
      <c r="A1942" s="8" t="s">
        <v>3086</v>
      </c>
      <c r="B1942" s="8" t="s">
        <v>53</v>
      </c>
      <c r="D1942" s="7" t="s">
        <v>3162</v>
      </c>
      <c r="E1942" s="15" t="s">
        <v>150</v>
      </c>
      <c r="I1942" s="2">
        <v>260</v>
      </c>
      <c r="K1942" s="14">
        <v>3</v>
      </c>
      <c r="T1942" s="6">
        <v>26</v>
      </c>
    </row>
    <row r="1943" spans="1:41" x14ac:dyDescent="0.25">
      <c r="A1943" s="8" t="s">
        <v>3086</v>
      </c>
      <c r="B1943" s="8" t="s">
        <v>53</v>
      </c>
      <c r="D1943" s="7" t="s">
        <v>3163</v>
      </c>
      <c r="E1943" s="15" t="s">
        <v>150</v>
      </c>
      <c r="I1943" s="2">
        <v>300</v>
      </c>
      <c r="K1943" s="14">
        <v>3</v>
      </c>
      <c r="T1943" s="6">
        <v>26</v>
      </c>
      <c r="AO1943" s="25" t="s">
        <v>3164</v>
      </c>
    </row>
    <row r="1944" spans="1:41" x14ac:dyDescent="0.25">
      <c r="A1944" s="8" t="s">
        <v>3086</v>
      </c>
      <c r="B1944" s="8" t="s">
        <v>53</v>
      </c>
      <c r="D1944" s="7" t="s">
        <v>3165</v>
      </c>
      <c r="E1944" s="15" t="s">
        <v>150</v>
      </c>
      <c r="I1944" s="2">
        <v>310</v>
      </c>
      <c r="K1944" s="5">
        <v>4</v>
      </c>
      <c r="T1944" s="6">
        <v>26</v>
      </c>
    </row>
    <row r="1945" spans="1:41" x14ac:dyDescent="0.25">
      <c r="A1945" s="8" t="s">
        <v>3086</v>
      </c>
      <c r="B1945" s="8" t="s">
        <v>53</v>
      </c>
      <c r="D1945" s="7" t="s">
        <v>3166</v>
      </c>
      <c r="E1945" s="15" t="s">
        <v>3167</v>
      </c>
      <c r="F1945" s="8" t="s">
        <v>61</v>
      </c>
      <c r="I1945" s="2">
        <v>730</v>
      </c>
      <c r="M1945" s="3">
        <v>2011</v>
      </c>
      <c r="T1945" s="6">
        <v>68</v>
      </c>
      <c r="W1945" s="10">
        <v>50</v>
      </c>
      <c r="Z1945" s="12" t="s">
        <v>3168</v>
      </c>
    </row>
    <row r="1946" spans="1:41" x14ac:dyDescent="0.25">
      <c r="A1946" s="8" t="s">
        <v>3086</v>
      </c>
      <c r="B1946" s="8" t="s">
        <v>53</v>
      </c>
      <c r="D1946" s="7" t="s">
        <v>3169</v>
      </c>
      <c r="E1946" s="15" t="s">
        <v>3170</v>
      </c>
      <c r="I1946" s="2">
        <v>440</v>
      </c>
      <c r="K1946" s="5">
        <v>5</v>
      </c>
      <c r="M1946" s="3">
        <v>2009</v>
      </c>
      <c r="N1946" s="3">
        <v>2013</v>
      </c>
      <c r="R1946" s="6">
        <v>14</v>
      </c>
      <c r="T1946" s="6">
        <v>32</v>
      </c>
      <c r="AA1946" s="13" t="s">
        <v>3171</v>
      </c>
    </row>
    <row r="1947" spans="1:41" x14ac:dyDescent="0.25">
      <c r="A1947" s="8" t="s">
        <v>3086</v>
      </c>
      <c r="B1947" s="8" t="s">
        <v>53</v>
      </c>
      <c r="D1947" s="7" t="s">
        <v>2893</v>
      </c>
      <c r="E1947" s="15" t="s">
        <v>150</v>
      </c>
      <c r="G1947" s="4">
        <v>2</v>
      </c>
      <c r="I1947" s="2">
        <v>480</v>
      </c>
      <c r="M1947" s="3">
        <v>2004</v>
      </c>
      <c r="AG1947" s="14" t="s">
        <v>47</v>
      </c>
      <c r="AK1947" s="7" t="s">
        <v>3172</v>
      </c>
      <c r="AL1947" s="5">
        <v>6</v>
      </c>
      <c r="AN1947" s="8" t="s">
        <v>3173</v>
      </c>
      <c r="AO1947" s="25" t="s">
        <v>3174</v>
      </c>
    </row>
    <row r="1948" spans="1:41" x14ac:dyDescent="0.25">
      <c r="A1948" s="8" t="s">
        <v>3086</v>
      </c>
      <c r="B1948" s="8" t="s">
        <v>53</v>
      </c>
      <c r="D1948" s="7" t="s">
        <v>3175</v>
      </c>
      <c r="E1948" s="15" t="s">
        <v>45</v>
      </c>
      <c r="F1948" s="8" t="s">
        <v>90</v>
      </c>
      <c r="I1948" s="2">
        <v>410</v>
      </c>
      <c r="AE1948" s="14">
        <v>8</v>
      </c>
      <c r="AN1948" s="8" t="s">
        <v>3176</v>
      </c>
    </row>
    <row r="1949" spans="1:41" x14ac:dyDescent="0.25">
      <c r="A1949" s="8" t="s">
        <v>3086</v>
      </c>
      <c r="B1949" s="8" t="s">
        <v>53</v>
      </c>
      <c r="D1949" s="7" t="s">
        <v>3177</v>
      </c>
      <c r="I1949" s="2">
        <v>340</v>
      </c>
    </row>
    <row r="1950" spans="1:41" x14ac:dyDescent="0.25">
      <c r="A1950" s="8" t="s">
        <v>3086</v>
      </c>
      <c r="B1950" s="8" t="s">
        <v>53</v>
      </c>
      <c r="D1950" s="7" t="s">
        <v>3178</v>
      </c>
      <c r="E1950" s="15" t="s">
        <v>150</v>
      </c>
      <c r="I1950" s="2">
        <v>310</v>
      </c>
      <c r="K1950" s="5">
        <v>1</v>
      </c>
      <c r="M1950" s="3">
        <v>1990</v>
      </c>
    </row>
    <row r="1951" spans="1:41" x14ac:dyDescent="0.25">
      <c r="A1951" s="8" t="s">
        <v>3086</v>
      </c>
      <c r="B1951" s="8" t="s">
        <v>53</v>
      </c>
      <c r="D1951" s="7" t="s">
        <v>3179</v>
      </c>
      <c r="E1951" s="15" t="s">
        <v>45</v>
      </c>
      <c r="F1951" s="8" t="s">
        <v>61</v>
      </c>
      <c r="G1951" s="4">
        <v>2</v>
      </c>
      <c r="I1951" s="2">
        <v>320</v>
      </c>
      <c r="M1951" s="3">
        <v>1988</v>
      </c>
      <c r="N1951" s="3">
        <v>1990</v>
      </c>
    </row>
    <row r="1952" spans="1:41" x14ac:dyDescent="0.25">
      <c r="A1952" s="8" t="s">
        <v>3086</v>
      </c>
      <c r="B1952" s="8" t="s">
        <v>53</v>
      </c>
      <c r="D1952" s="7" t="s">
        <v>3180</v>
      </c>
      <c r="I1952" s="2">
        <v>250</v>
      </c>
    </row>
    <row r="1953" spans="1:41" x14ac:dyDescent="0.25">
      <c r="A1953" s="8" t="s">
        <v>3086</v>
      </c>
      <c r="B1953" s="8" t="s">
        <v>53</v>
      </c>
      <c r="D1953" s="7" t="s">
        <v>3181</v>
      </c>
      <c r="I1953" s="2">
        <v>230</v>
      </c>
    </row>
    <row r="1954" spans="1:41" x14ac:dyDescent="0.25">
      <c r="A1954" s="8" t="s">
        <v>3086</v>
      </c>
      <c r="B1954" s="8" t="s">
        <v>53</v>
      </c>
      <c r="D1954" s="7" t="s">
        <v>3182</v>
      </c>
      <c r="I1954" s="2">
        <v>250</v>
      </c>
    </row>
    <row r="1955" spans="1:41" x14ac:dyDescent="0.25">
      <c r="A1955" s="8" t="s">
        <v>3086</v>
      </c>
      <c r="B1955" s="8" t="s">
        <v>53</v>
      </c>
      <c r="D1955" s="7" t="s">
        <v>3183</v>
      </c>
      <c r="I1955" s="2">
        <v>280</v>
      </c>
    </row>
    <row r="1956" spans="1:41" x14ac:dyDescent="0.25">
      <c r="A1956" s="8" t="s">
        <v>3086</v>
      </c>
      <c r="B1956" s="8" t="s">
        <v>53</v>
      </c>
      <c r="D1956" s="7" t="s">
        <v>3184</v>
      </c>
      <c r="I1956" s="2">
        <v>340</v>
      </c>
    </row>
    <row r="1957" spans="1:41" x14ac:dyDescent="0.25">
      <c r="A1957" s="8" t="s">
        <v>3086</v>
      </c>
      <c r="B1957" s="8" t="s">
        <v>53</v>
      </c>
      <c r="D1957" s="7" t="s">
        <v>3185</v>
      </c>
      <c r="I1957" s="2">
        <v>360</v>
      </c>
    </row>
    <row r="1958" spans="1:41" x14ac:dyDescent="0.25">
      <c r="A1958" s="8" t="s">
        <v>3086</v>
      </c>
      <c r="B1958" s="8" t="s">
        <v>53</v>
      </c>
      <c r="D1958" s="7" t="s">
        <v>3186</v>
      </c>
      <c r="E1958" s="15" t="s">
        <v>138</v>
      </c>
      <c r="I1958" s="2">
        <v>460</v>
      </c>
      <c r="T1958" s="6">
        <v>19</v>
      </c>
    </row>
    <row r="1959" spans="1:41" x14ac:dyDescent="0.25">
      <c r="A1959" s="8" t="s">
        <v>3086</v>
      </c>
      <c r="B1959" s="8" t="s">
        <v>53</v>
      </c>
      <c r="D1959" s="7" t="s">
        <v>3187</v>
      </c>
      <c r="I1959" s="2">
        <v>230</v>
      </c>
    </row>
    <row r="1960" spans="1:41" x14ac:dyDescent="0.25">
      <c r="A1960" s="8" t="s">
        <v>3086</v>
      </c>
      <c r="B1960" s="8" t="s">
        <v>53</v>
      </c>
      <c r="D1960" s="7" t="s">
        <v>3188</v>
      </c>
      <c r="I1960" s="2">
        <v>300</v>
      </c>
    </row>
    <row r="1961" spans="1:41" x14ac:dyDescent="0.25">
      <c r="A1961" s="8" t="s">
        <v>3086</v>
      </c>
      <c r="B1961" s="8" t="s">
        <v>53</v>
      </c>
      <c r="D1961" s="7" t="s">
        <v>3189</v>
      </c>
      <c r="I1961" s="2">
        <v>260</v>
      </c>
    </row>
    <row r="1962" spans="1:41" x14ac:dyDescent="0.25">
      <c r="A1962" s="8" t="s">
        <v>3086</v>
      </c>
      <c r="B1962" s="8" t="s">
        <v>53</v>
      </c>
      <c r="D1962" s="7" t="s">
        <v>3190</v>
      </c>
      <c r="I1962" s="2">
        <v>310</v>
      </c>
    </row>
    <row r="1963" spans="1:41" x14ac:dyDescent="0.25">
      <c r="A1963" s="8" t="s">
        <v>3086</v>
      </c>
      <c r="B1963" s="8" t="s">
        <v>53</v>
      </c>
      <c r="D1963" s="7" t="s">
        <v>3191</v>
      </c>
      <c r="I1963" s="2">
        <v>310</v>
      </c>
    </row>
    <row r="1964" spans="1:41" x14ac:dyDescent="0.25">
      <c r="A1964" s="8" t="s">
        <v>3086</v>
      </c>
      <c r="B1964" s="8" t="s">
        <v>53</v>
      </c>
      <c r="D1964" s="7" t="s">
        <v>3192</v>
      </c>
      <c r="I1964" s="2">
        <v>310</v>
      </c>
    </row>
    <row r="1965" spans="1:41" x14ac:dyDescent="0.25">
      <c r="A1965" s="8" t="s">
        <v>3086</v>
      </c>
      <c r="B1965" s="8" t="s">
        <v>53</v>
      </c>
      <c r="D1965" s="7" t="s">
        <v>3193</v>
      </c>
      <c r="I1965" s="2">
        <v>400</v>
      </c>
    </row>
    <row r="1966" spans="1:41" x14ac:dyDescent="0.25">
      <c r="A1966" s="8" t="s">
        <v>3086</v>
      </c>
      <c r="B1966" s="8" t="s">
        <v>53</v>
      </c>
      <c r="D1966" s="7" t="s">
        <v>3194</v>
      </c>
      <c r="I1966" s="2">
        <v>210</v>
      </c>
    </row>
    <row r="1967" spans="1:41" x14ac:dyDescent="0.25">
      <c r="A1967" s="8" t="s">
        <v>3086</v>
      </c>
      <c r="B1967" s="8" t="s">
        <v>53</v>
      </c>
      <c r="D1967" s="7" t="s">
        <v>3195</v>
      </c>
      <c r="E1967" s="15" t="s">
        <v>45</v>
      </c>
      <c r="I1967" s="2">
        <v>220</v>
      </c>
      <c r="AL1967" s="5">
        <v>5</v>
      </c>
      <c r="AO1967" s="25" t="s">
        <v>3196</v>
      </c>
    </row>
    <row r="1968" spans="1:41" x14ac:dyDescent="0.25">
      <c r="A1968" s="8" t="s">
        <v>3086</v>
      </c>
      <c r="B1968" s="8" t="s">
        <v>53</v>
      </c>
      <c r="D1968" s="7" t="s">
        <v>3197</v>
      </c>
      <c r="I1968" s="2">
        <v>230</v>
      </c>
    </row>
    <row r="1969" spans="1:41" x14ac:dyDescent="0.25">
      <c r="A1969" s="8" t="s">
        <v>3086</v>
      </c>
      <c r="B1969" s="8" t="s">
        <v>53</v>
      </c>
      <c r="D1969" s="7" t="s">
        <v>3198</v>
      </c>
      <c r="I1969" s="2">
        <v>250</v>
      </c>
    </row>
    <row r="1970" spans="1:41" x14ac:dyDescent="0.25">
      <c r="A1970" s="8" t="s">
        <v>3086</v>
      </c>
      <c r="B1970" s="8" t="s">
        <v>53</v>
      </c>
      <c r="D1970" s="7" t="s">
        <v>3199</v>
      </c>
      <c r="F1970" s="8" t="s">
        <v>61</v>
      </c>
      <c r="I1970" s="2">
        <v>280</v>
      </c>
      <c r="M1970" s="3">
        <v>1995</v>
      </c>
    </row>
    <row r="1971" spans="1:41" x14ac:dyDescent="0.25">
      <c r="A1971" s="8" t="s">
        <v>3086</v>
      </c>
      <c r="B1971" s="8" t="s">
        <v>53</v>
      </c>
      <c r="D1971" s="7" t="s">
        <v>3200</v>
      </c>
      <c r="E1971" s="15" t="s">
        <v>45</v>
      </c>
      <c r="F1971" s="8" t="s">
        <v>61</v>
      </c>
      <c r="I1971" s="2">
        <v>220</v>
      </c>
      <c r="J1971" s="2">
        <v>250</v>
      </c>
      <c r="M1971" s="3">
        <v>1991</v>
      </c>
      <c r="Q1971" s="6">
        <v>25</v>
      </c>
      <c r="R1971" s="6">
        <v>8</v>
      </c>
      <c r="S1971" s="6">
        <v>4.8</v>
      </c>
      <c r="T1971" s="6">
        <v>20</v>
      </c>
      <c r="Z1971" s="12" t="s">
        <v>3201</v>
      </c>
      <c r="AN1971" s="8" t="s">
        <v>3202</v>
      </c>
      <c r="AO1971" s="25" t="s">
        <v>3203</v>
      </c>
    </row>
    <row r="1972" spans="1:41" x14ac:dyDescent="0.25">
      <c r="A1972" s="8" t="s">
        <v>3086</v>
      </c>
      <c r="B1972" s="8" t="s">
        <v>53</v>
      </c>
      <c r="D1972" s="7" t="s">
        <v>3204</v>
      </c>
      <c r="E1972" s="15" t="s">
        <v>55</v>
      </c>
      <c r="F1972" s="8" t="s">
        <v>61</v>
      </c>
      <c r="I1972" s="2">
        <v>580</v>
      </c>
      <c r="M1972" s="3">
        <v>2003</v>
      </c>
    </row>
    <row r="1973" spans="1:41" x14ac:dyDescent="0.25">
      <c r="A1973" s="8" t="s">
        <v>3086</v>
      </c>
      <c r="B1973" s="8" t="s">
        <v>53</v>
      </c>
      <c r="D1973" s="7" t="s">
        <v>3205</v>
      </c>
      <c r="E1973" s="15" t="s">
        <v>150</v>
      </c>
      <c r="F1973" s="8" t="s">
        <v>61</v>
      </c>
      <c r="I1973" s="2">
        <v>580</v>
      </c>
      <c r="K1973" s="14">
        <v>3</v>
      </c>
      <c r="M1973" s="3">
        <v>2001</v>
      </c>
    </row>
    <row r="1974" spans="1:41" x14ac:dyDescent="0.25">
      <c r="A1974" s="8" t="s">
        <v>3086</v>
      </c>
      <c r="B1974" s="8" t="s">
        <v>53</v>
      </c>
      <c r="D1974" s="7" t="s">
        <v>3206</v>
      </c>
      <c r="E1974" s="15" t="s">
        <v>55</v>
      </c>
      <c r="I1974" s="2">
        <v>300</v>
      </c>
      <c r="M1974" s="3">
        <v>1977</v>
      </c>
    </row>
    <row r="1975" spans="1:41" x14ac:dyDescent="0.25">
      <c r="A1975" s="8" t="s">
        <v>3207</v>
      </c>
      <c r="B1975" s="8" t="s">
        <v>53</v>
      </c>
      <c r="D1975" s="7" t="s">
        <v>3208</v>
      </c>
      <c r="E1975" s="15" t="s">
        <v>45</v>
      </c>
      <c r="I1975" s="2">
        <v>288</v>
      </c>
      <c r="M1975" s="3">
        <v>1990</v>
      </c>
      <c r="T1975" s="6">
        <v>17</v>
      </c>
      <c r="AA1975" s="13">
        <v>4.3</v>
      </c>
    </row>
    <row r="1976" spans="1:41" x14ac:dyDescent="0.25">
      <c r="A1976" s="8" t="s">
        <v>3209</v>
      </c>
      <c r="B1976" s="8" t="s">
        <v>53</v>
      </c>
      <c r="D1976" s="7" t="s">
        <v>3210</v>
      </c>
      <c r="E1976" s="15" t="s">
        <v>55</v>
      </c>
      <c r="F1976" s="8" t="s">
        <v>61</v>
      </c>
      <c r="I1976" s="2">
        <v>230</v>
      </c>
      <c r="X1976" s="11">
        <v>31.5</v>
      </c>
      <c r="Z1976" s="12" t="s">
        <v>3211</v>
      </c>
    </row>
    <row r="1977" spans="1:41" x14ac:dyDescent="0.25">
      <c r="A1977" s="8" t="s">
        <v>3212</v>
      </c>
      <c r="B1977" s="8" t="s">
        <v>53</v>
      </c>
      <c r="D1977" s="7" t="s">
        <v>3213</v>
      </c>
      <c r="E1977" s="15" t="s">
        <v>70</v>
      </c>
      <c r="G1977" s="4">
        <v>2</v>
      </c>
      <c r="H1977" s="4">
        <v>3</v>
      </c>
      <c r="I1977" s="2">
        <v>220</v>
      </c>
      <c r="J1977" s="2">
        <v>225</v>
      </c>
      <c r="M1977" s="3">
        <v>1995</v>
      </c>
      <c r="N1977" s="3">
        <v>1998</v>
      </c>
      <c r="R1977" s="6">
        <v>8</v>
      </c>
      <c r="T1977" s="6">
        <v>10.3</v>
      </c>
      <c r="Z1977" s="12" t="s">
        <v>3214</v>
      </c>
      <c r="AA1977" s="13">
        <v>3.9</v>
      </c>
      <c r="AC1977" s="14" t="s">
        <v>50</v>
      </c>
      <c r="AE1977" s="14">
        <v>6</v>
      </c>
      <c r="AG1977" s="14" t="s">
        <v>50</v>
      </c>
      <c r="AK1977" s="7" t="s">
        <v>3215</v>
      </c>
      <c r="AL1977" s="5">
        <v>4.5</v>
      </c>
      <c r="AN1977" s="8" t="s">
        <v>3216</v>
      </c>
      <c r="AO1977" s="31" t="s">
        <v>3217</v>
      </c>
    </row>
    <row r="1978" spans="1:41" x14ac:dyDescent="0.25">
      <c r="A1978" s="8" t="s">
        <v>3212</v>
      </c>
      <c r="B1978" s="8" t="s">
        <v>53</v>
      </c>
      <c r="D1978" s="7" t="s">
        <v>3218</v>
      </c>
      <c r="E1978" s="15" t="s">
        <v>55</v>
      </c>
      <c r="I1978" s="2">
        <v>290</v>
      </c>
      <c r="M1978" s="3">
        <v>1995</v>
      </c>
      <c r="R1978" s="6">
        <v>8.9</v>
      </c>
      <c r="T1978" s="6">
        <v>20.2</v>
      </c>
      <c r="AC1978" s="14" t="s">
        <v>50</v>
      </c>
      <c r="AE1978" s="14">
        <v>6</v>
      </c>
      <c r="AG1978" s="14" t="s">
        <v>50</v>
      </c>
    </row>
    <row r="1979" spans="1:41" x14ac:dyDescent="0.25">
      <c r="A1979" s="8" t="s">
        <v>3219</v>
      </c>
      <c r="B1979" s="8" t="s">
        <v>53</v>
      </c>
      <c r="C1979" s="15">
        <v>680</v>
      </c>
      <c r="D1979" s="7">
        <v>680</v>
      </c>
      <c r="E1979" s="15" t="s">
        <v>45</v>
      </c>
      <c r="F1979" s="8" t="s">
        <v>61</v>
      </c>
      <c r="I1979" s="2">
        <v>120</v>
      </c>
      <c r="M1979" s="3">
        <v>1970</v>
      </c>
      <c r="N1979" s="3">
        <v>1978</v>
      </c>
      <c r="Q1979" s="6">
        <v>21.6</v>
      </c>
      <c r="T1979" s="6">
        <v>10</v>
      </c>
    </row>
    <row r="1980" spans="1:41" x14ac:dyDescent="0.25">
      <c r="A1980" s="8" t="s">
        <v>3219</v>
      </c>
      <c r="B1980" s="8" t="s">
        <v>53</v>
      </c>
      <c r="C1980" s="15">
        <v>680</v>
      </c>
      <c r="D1980" s="7" t="s">
        <v>3220</v>
      </c>
      <c r="E1980" s="15" t="s">
        <v>221</v>
      </c>
      <c r="F1980" s="8" t="s">
        <v>90</v>
      </c>
      <c r="I1980" s="2">
        <v>120</v>
      </c>
      <c r="J1980" s="2">
        <v>125</v>
      </c>
      <c r="M1980" s="3">
        <v>1973</v>
      </c>
      <c r="N1980" s="3">
        <v>1974</v>
      </c>
      <c r="R1980" s="6">
        <v>6.2</v>
      </c>
      <c r="Z1980" s="12" t="s">
        <v>3221</v>
      </c>
      <c r="AA1980" s="13">
        <v>3.68</v>
      </c>
      <c r="AE1980" s="14">
        <v>6</v>
      </c>
      <c r="AH1980" s="14" t="s">
        <v>50</v>
      </c>
      <c r="AJ1980" s="5">
        <v>80</v>
      </c>
      <c r="AK1980" s="7" t="s">
        <v>3222</v>
      </c>
      <c r="AL1980" s="5">
        <v>4.5999999999999996</v>
      </c>
    </row>
    <row r="1981" spans="1:41" x14ac:dyDescent="0.25">
      <c r="A1981" s="8" t="s">
        <v>3219</v>
      </c>
      <c r="B1981" s="8" t="s">
        <v>53</v>
      </c>
      <c r="C1981" s="15">
        <v>680</v>
      </c>
      <c r="D1981" s="7" t="s">
        <v>3223</v>
      </c>
      <c r="E1981" s="15" t="s">
        <v>221</v>
      </c>
      <c r="F1981" s="8" t="s">
        <v>61</v>
      </c>
      <c r="I1981" s="2">
        <v>120</v>
      </c>
      <c r="J1981" s="2">
        <v>150</v>
      </c>
      <c r="M1981" s="3">
        <v>1967</v>
      </c>
      <c r="N1981" s="3">
        <v>1984</v>
      </c>
      <c r="AA1981" s="13">
        <v>3.68</v>
      </c>
      <c r="AH1981" s="14" t="s">
        <v>50</v>
      </c>
      <c r="AK1981" s="7" t="s">
        <v>3224</v>
      </c>
      <c r="AL1981" s="5">
        <v>5</v>
      </c>
      <c r="AO1981" s="25" t="s">
        <v>3225</v>
      </c>
    </row>
    <row r="1982" spans="1:41" x14ac:dyDescent="0.25">
      <c r="A1982" s="8" t="s">
        <v>3219</v>
      </c>
      <c r="B1982" s="8" t="s">
        <v>53</v>
      </c>
      <c r="C1982" s="15">
        <v>680</v>
      </c>
      <c r="D1982" s="7" t="s">
        <v>3226</v>
      </c>
      <c r="E1982" s="15" t="s">
        <v>3227</v>
      </c>
      <c r="F1982" s="8" t="s">
        <v>90</v>
      </c>
      <c r="I1982" s="2">
        <v>150</v>
      </c>
      <c r="J1982" s="2">
        <v>170</v>
      </c>
      <c r="M1982" s="3">
        <v>1969</v>
      </c>
      <c r="N1982" s="3">
        <v>1972</v>
      </c>
      <c r="AC1982" s="14" t="s">
        <v>50</v>
      </c>
      <c r="AN1982" s="8" t="s">
        <v>422</v>
      </c>
    </row>
    <row r="1983" spans="1:41" x14ac:dyDescent="0.25">
      <c r="A1983" s="8" t="s">
        <v>3219</v>
      </c>
      <c r="B1983" s="8" t="s">
        <v>53</v>
      </c>
      <c r="C1983" s="15">
        <v>680</v>
      </c>
      <c r="D1983" s="7" t="s">
        <v>3228</v>
      </c>
      <c r="E1983" s="15" t="s">
        <v>45</v>
      </c>
      <c r="F1983" s="8" t="s">
        <v>90</v>
      </c>
      <c r="I1983" s="2">
        <v>120</v>
      </c>
      <c r="M1983" s="3">
        <v>1962</v>
      </c>
      <c r="N1983" s="3">
        <v>1968</v>
      </c>
      <c r="AA1983" s="13">
        <v>3.68</v>
      </c>
    </row>
    <row r="1984" spans="1:41" x14ac:dyDescent="0.25">
      <c r="A1984" s="8" t="s">
        <v>3219</v>
      </c>
      <c r="B1984" s="8" t="s">
        <v>53</v>
      </c>
      <c r="C1984" s="15">
        <v>680</v>
      </c>
      <c r="D1984" s="7" t="s">
        <v>3229</v>
      </c>
      <c r="E1984" s="15" t="s">
        <v>221</v>
      </c>
      <c r="F1984" s="8" t="s">
        <v>90</v>
      </c>
      <c r="I1984" s="2">
        <v>120</v>
      </c>
      <c r="M1984" s="3">
        <v>1969</v>
      </c>
      <c r="N1984" s="3">
        <v>1972</v>
      </c>
      <c r="Q1984" s="6">
        <v>25.5</v>
      </c>
      <c r="AA1984" s="13">
        <v>3.2</v>
      </c>
      <c r="AE1984" s="14">
        <v>6</v>
      </c>
      <c r="AG1984" s="14" t="s">
        <v>47</v>
      </c>
      <c r="AH1984" s="14" t="s">
        <v>50</v>
      </c>
      <c r="AK1984" s="7" t="s">
        <v>3230</v>
      </c>
      <c r="AL1984" s="5">
        <v>5.62</v>
      </c>
      <c r="AN1984" s="8" t="s">
        <v>3231</v>
      </c>
      <c r="AO1984" s="25" t="s">
        <v>3232</v>
      </c>
    </row>
    <row r="1985" spans="1:41" x14ac:dyDescent="0.25">
      <c r="A1985" s="8" t="s">
        <v>3219</v>
      </c>
      <c r="B1985" s="8" t="s">
        <v>53</v>
      </c>
      <c r="C1985" s="15">
        <v>780</v>
      </c>
      <c r="D1985" s="7">
        <v>780</v>
      </c>
      <c r="E1985" s="15" t="s">
        <v>148</v>
      </c>
      <c r="M1985" s="3">
        <v>1962</v>
      </c>
      <c r="N1985" s="3">
        <v>1968</v>
      </c>
    </row>
    <row r="1986" spans="1:41" x14ac:dyDescent="0.25">
      <c r="A1986" s="8" t="s">
        <v>3219</v>
      </c>
      <c r="B1986" s="8" t="s">
        <v>53</v>
      </c>
      <c r="C1986" s="15" t="s">
        <v>3233</v>
      </c>
      <c r="D1986" s="7" t="s">
        <v>3234</v>
      </c>
      <c r="E1986" s="15" t="s">
        <v>148</v>
      </c>
      <c r="I1986" s="2">
        <v>280</v>
      </c>
      <c r="T1986" s="6">
        <v>18</v>
      </c>
    </row>
    <row r="1987" spans="1:41" x14ac:dyDescent="0.25">
      <c r="A1987" s="8" t="s">
        <v>3219</v>
      </c>
      <c r="B1987" s="8" t="s">
        <v>53</v>
      </c>
      <c r="C1987" s="15" t="s">
        <v>3235</v>
      </c>
      <c r="D1987" s="7" t="s">
        <v>3236</v>
      </c>
      <c r="E1987" s="15" t="s">
        <v>148</v>
      </c>
      <c r="I1987" s="2">
        <v>260</v>
      </c>
      <c r="T1987" s="6">
        <v>18</v>
      </c>
    </row>
    <row r="1988" spans="1:41" x14ac:dyDescent="0.25">
      <c r="A1988" s="8" t="s">
        <v>3219</v>
      </c>
      <c r="B1988" s="8" t="s">
        <v>53</v>
      </c>
      <c r="C1988" s="15" t="s">
        <v>3237</v>
      </c>
      <c r="D1988" s="7" t="s">
        <v>3238</v>
      </c>
      <c r="E1988" s="15" t="s">
        <v>45</v>
      </c>
      <c r="I1988" s="2">
        <v>240</v>
      </c>
      <c r="M1988" s="3">
        <v>1994</v>
      </c>
      <c r="N1988" s="3">
        <v>1997</v>
      </c>
      <c r="T1988" s="6">
        <v>19</v>
      </c>
      <c r="AN1988" s="8" t="s">
        <v>3239</v>
      </c>
    </row>
    <row r="1989" spans="1:41" x14ac:dyDescent="0.25">
      <c r="A1989" s="8" t="s">
        <v>3219</v>
      </c>
      <c r="B1989" s="8" t="s">
        <v>53</v>
      </c>
      <c r="C1989" s="15" t="s">
        <v>3237</v>
      </c>
      <c r="D1989" s="7" t="s">
        <v>3240</v>
      </c>
      <c r="E1989" s="15" t="s">
        <v>45</v>
      </c>
      <c r="I1989" s="2">
        <v>310</v>
      </c>
      <c r="M1989" s="3">
        <v>1994</v>
      </c>
      <c r="N1989" s="3">
        <v>1997</v>
      </c>
      <c r="T1989" s="6">
        <v>19</v>
      </c>
    </row>
    <row r="1990" spans="1:41" x14ac:dyDescent="0.25">
      <c r="A1990" s="8" t="s">
        <v>3219</v>
      </c>
      <c r="B1990" s="8" t="s">
        <v>53</v>
      </c>
      <c r="C1990" s="15" t="s">
        <v>3237</v>
      </c>
      <c r="D1990" s="7" t="s">
        <v>3241</v>
      </c>
      <c r="E1990" s="15" t="s">
        <v>45</v>
      </c>
      <c r="I1990" s="2">
        <v>360</v>
      </c>
      <c r="M1990" s="3">
        <v>1994</v>
      </c>
      <c r="N1990" s="3">
        <v>1997</v>
      </c>
      <c r="T1990" s="6">
        <v>19</v>
      </c>
    </row>
    <row r="1991" spans="1:41" x14ac:dyDescent="0.25">
      <c r="A1991" s="8" t="s">
        <v>3219</v>
      </c>
      <c r="B1991" s="8" t="s">
        <v>53</v>
      </c>
      <c r="C1991" s="15" t="s">
        <v>3242</v>
      </c>
      <c r="D1991" s="7">
        <v>90</v>
      </c>
      <c r="E1991" s="15" t="s">
        <v>3243</v>
      </c>
      <c r="F1991" s="8" t="s">
        <v>61</v>
      </c>
      <c r="M1991" s="3">
        <v>1968</v>
      </c>
      <c r="N1991" s="3">
        <v>1978</v>
      </c>
      <c r="AN1991" s="8" t="s">
        <v>3244</v>
      </c>
    </row>
    <row r="1992" spans="1:41" x14ac:dyDescent="0.25">
      <c r="A1992" s="8" t="s">
        <v>3219</v>
      </c>
      <c r="B1992" s="8" t="s">
        <v>53</v>
      </c>
      <c r="C1992" s="15" t="s">
        <v>3242</v>
      </c>
      <c r="D1992" s="7">
        <v>91</v>
      </c>
      <c r="E1992" s="15" t="s">
        <v>3243</v>
      </c>
      <c r="M1992" s="3">
        <v>1978</v>
      </c>
      <c r="N1992" s="3">
        <v>1990</v>
      </c>
    </row>
    <row r="1993" spans="1:41" x14ac:dyDescent="0.25">
      <c r="A1993" s="8" t="s">
        <v>3219</v>
      </c>
      <c r="B1993" s="8" t="s">
        <v>53</v>
      </c>
      <c r="D1993" s="7">
        <v>790</v>
      </c>
      <c r="E1993" s="15" t="s">
        <v>45</v>
      </c>
      <c r="F1993" s="8" t="s">
        <v>61</v>
      </c>
      <c r="I1993" s="2">
        <v>194</v>
      </c>
      <c r="M1993" s="3">
        <v>1976</v>
      </c>
      <c r="T1993" s="6">
        <v>13</v>
      </c>
    </row>
    <row r="1994" spans="1:41" x14ac:dyDescent="0.25">
      <c r="A1994" s="8" t="s">
        <v>3219</v>
      </c>
      <c r="B1994" s="8" t="s">
        <v>53</v>
      </c>
      <c r="D1994" s="7" t="s">
        <v>3245</v>
      </c>
      <c r="E1994" s="15" t="s">
        <v>45</v>
      </c>
      <c r="F1994" s="8" t="s">
        <v>61</v>
      </c>
      <c r="G1994" s="4">
        <v>2</v>
      </c>
      <c r="H1994" s="4">
        <v>7</v>
      </c>
      <c r="I1994" s="2">
        <v>209</v>
      </c>
      <c r="M1994" s="3">
        <v>1986</v>
      </c>
      <c r="AC1994" s="14" t="s">
        <v>50</v>
      </c>
      <c r="AE1994" s="14">
        <v>6</v>
      </c>
      <c r="AG1994" s="14" t="s">
        <v>47</v>
      </c>
    </row>
    <row r="1995" spans="1:41" x14ac:dyDescent="0.25">
      <c r="A1995" s="8" t="s">
        <v>3219</v>
      </c>
      <c r="B1995" s="8" t="s">
        <v>53</v>
      </c>
      <c r="D1995" s="7">
        <v>991</v>
      </c>
      <c r="F1995" s="8" t="s">
        <v>111</v>
      </c>
      <c r="Q1995" s="6">
        <v>24</v>
      </c>
    </row>
    <row r="1996" spans="1:41" x14ac:dyDescent="0.25">
      <c r="A1996" s="8" t="s">
        <v>3219</v>
      </c>
      <c r="B1996" s="8" t="s">
        <v>53</v>
      </c>
      <c r="D1996" s="7">
        <v>1291</v>
      </c>
      <c r="E1996" s="15" t="s">
        <v>45</v>
      </c>
      <c r="F1996" s="8" t="s">
        <v>61</v>
      </c>
      <c r="I1996" s="2">
        <v>260</v>
      </c>
      <c r="AC1996" s="14" t="s">
        <v>50</v>
      </c>
      <c r="AJ1996" s="5">
        <v>125</v>
      </c>
    </row>
    <row r="1997" spans="1:41" x14ac:dyDescent="0.25">
      <c r="A1997" s="8" t="s">
        <v>3219</v>
      </c>
      <c r="B1997" s="8" t="s">
        <v>53</v>
      </c>
      <c r="D1997" s="7">
        <v>1490</v>
      </c>
      <c r="E1997" s="15" t="s">
        <v>55</v>
      </c>
      <c r="R1997" s="6">
        <v>13</v>
      </c>
      <c r="T1997" s="6">
        <v>26</v>
      </c>
      <c r="AO1997" s="25" t="s">
        <v>3246</v>
      </c>
    </row>
    <row r="1998" spans="1:41" x14ac:dyDescent="0.25">
      <c r="A1998" s="8" t="s">
        <v>3219</v>
      </c>
      <c r="B1998" s="8" t="s">
        <v>53</v>
      </c>
      <c r="D1998" s="7">
        <v>1491</v>
      </c>
      <c r="E1998" s="15" t="s">
        <v>55</v>
      </c>
      <c r="I1998" s="2">
        <v>260</v>
      </c>
      <c r="J1998" s="2">
        <v>310</v>
      </c>
      <c r="K1998" s="5">
        <v>0</v>
      </c>
      <c r="M1998" s="3">
        <v>1978</v>
      </c>
      <c r="Q1998" s="6">
        <v>32</v>
      </c>
      <c r="R1998" s="6">
        <v>12</v>
      </c>
      <c r="T1998" s="6">
        <v>25</v>
      </c>
      <c r="Z1998" s="12" t="s">
        <v>2298</v>
      </c>
      <c r="AA1998" s="13">
        <v>5.45</v>
      </c>
      <c r="AC1998" s="14" t="s">
        <v>50</v>
      </c>
      <c r="AE1998" s="14">
        <v>6</v>
      </c>
      <c r="AG1998" s="14" t="s">
        <v>50</v>
      </c>
      <c r="AH1998" s="14" t="s">
        <v>50</v>
      </c>
      <c r="AL1998" s="5">
        <v>6</v>
      </c>
    </row>
    <row r="1999" spans="1:41" x14ac:dyDescent="0.25">
      <c r="A1999" s="8" t="s">
        <v>3219</v>
      </c>
      <c r="B1999" s="8" t="s">
        <v>53</v>
      </c>
      <c r="D1999" s="22">
        <v>991200</v>
      </c>
      <c r="E1999" s="15" t="s">
        <v>45</v>
      </c>
      <c r="M1999" s="3">
        <v>1980</v>
      </c>
      <c r="T1999" s="6">
        <v>14.4</v>
      </c>
    </row>
    <row r="2000" spans="1:41" x14ac:dyDescent="0.25">
      <c r="A2000" s="8" t="s">
        <v>3219</v>
      </c>
      <c r="B2000" s="8" t="s">
        <v>53</v>
      </c>
      <c r="D2000" s="7" t="s">
        <v>3247</v>
      </c>
      <c r="E2000" s="15" t="s">
        <v>45</v>
      </c>
      <c r="F2000" s="8" t="s">
        <v>61</v>
      </c>
      <c r="H2000" s="4">
        <v>5</v>
      </c>
      <c r="I2000" s="2">
        <v>177</v>
      </c>
      <c r="M2000" s="3">
        <v>1987</v>
      </c>
      <c r="N2000" s="3">
        <v>1989</v>
      </c>
      <c r="R2000" s="6">
        <v>5.4</v>
      </c>
      <c r="T2000" s="6">
        <v>9.9</v>
      </c>
      <c r="AA2000" s="13">
        <v>3.7</v>
      </c>
      <c r="AG2000" s="14" t="s">
        <v>50</v>
      </c>
      <c r="AL2000" s="5">
        <v>4.5999999999999996</v>
      </c>
      <c r="AM2000" s="5">
        <v>3.6</v>
      </c>
    </row>
    <row r="2001" spans="1:41" x14ac:dyDescent="0.25">
      <c r="A2001" s="8" t="s">
        <v>3219</v>
      </c>
      <c r="B2001" s="8" t="s">
        <v>53</v>
      </c>
      <c r="D2001" s="7" t="s">
        <v>3248</v>
      </c>
      <c r="E2001" s="15" t="s">
        <v>45</v>
      </c>
      <c r="I2001" s="2">
        <v>210</v>
      </c>
      <c r="T2001" s="6">
        <v>11</v>
      </c>
      <c r="AE2001" s="14">
        <v>6</v>
      </c>
    </row>
    <row r="2002" spans="1:41" x14ac:dyDescent="0.25">
      <c r="A2002" s="8" t="s">
        <v>3219</v>
      </c>
      <c r="B2002" s="8" t="s">
        <v>53</v>
      </c>
      <c r="D2002" s="7" t="s">
        <v>3249</v>
      </c>
      <c r="E2002" s="15" t="s">
        <v>70</v>
      </c>
      <c r="F2002" s="8" t="s">
        <v>61</v>
      </c>
      <c r="G2002" s="4">
        <v>2</v>
      </c>
      <c r="H2002" s="4">
        <v>3</v>
      </c>
      <c r="I2002" s="2">
        <v>177</v>
      </c>
      <c r="J2002" s="2">
        <v>230</v>
      </c>
      <c r="M2002" s="3">
        <v>1986</v>
      </c>
      <c r="N2002" s="3">
        <v>1991</v>
      </c>
      <c r="Q2002" s="6">
        <v>21</v>
      </c>
      <c r="R2002" s="6">
        <v>6.35</v>
      </c>
      <c r="S2002" s="6">
        <v>5.2</v>
      </c>
      <c r="T2002" s="6">
        <v>11.5</v>
      </c>
      <c r="U2002" s="9">
        <v>0.6</v>
      </c>
      <c r="V2002" s="9">
        <v>0.3</v>
      </c>
      <c r="W2002" s="10">
        <v>80</v>
      </c>
      <c r="X2002" s="11">
        <v>50</v>
      </c>
      <c r="Z2002" s="12" t="s">
        <v>3250</v>
      </c>
      <c r="AA2002" s="13">
        <v>3.5</v>
      </c>
      <c r="AB2002" s="13">
        <v>4</v>
      </c>
      <c r="AC2002" s="14" t="s">
        <v>50</v>
      </c>
      <c r="AD2002" s="14" t="s">
        <v>47</v>
      </c>
      <c r="AE2002" s="14">
        <v>6</v>
      </c>
      <c r="AF2002" s="14" t="s">
        <v>50</v>
      </c>
      <c r="AG2002" s="14" t="s">
        <v>47</v>
      </c>
      <c r="AH2002" s="14" t="s">
        <v>50</v>
      </c>
      <c r="AI2002" s="14" t="s">
        <v>47</v>
      </c>
      <c r="AJ2002" s="5">
        <v>100</v>
      </c>
      <c r="AK2002" s="7" t="s">
        <v>3251</v>
      </c>
      <c r="AL2002" s="5">
        <v>5.2</v>
      </c>
      <c r="AN2002" s="8" t="s">
        <v>3252</v>
      </c>
      <c r="AO2002" s="25" t="s">
        <v>3253</v>
      </c>
    </row>
    <row r="2003" spans="1:41" x14ac:dyDescent="0.25">
      <c r="A2003" s="8" t="s">
        <v>3219</v>
      </c>
      <c r="B2003" s="8" t="s">
        <v>53</v>
      </c>
      <c r="D2003" s="7" t="s">
        <v>3254</v>
      </c>
      <c r="E2003" s="15" t="s">
        <v>45</v>
      </c>
      <c r="G2003" s="4">
        <v>2</v>
      </c>
      <c r="I2003" s="2">
        <v>210</v>
      </c>
      <c r="T2003" s="6">
        <v>11.5</v>
      </c>
      <c r="U2003" s="9">
        <v>0.6</v>
      </c>
      <c r="V2003" s="9">
        <v>0.3</v>
      </c>
      <c r="W2003" s="10">
        <v>80</v>
      </c>
      <c r="X2003" s="11">
        <v>50</v>
      </c>
      <c r="Z2003" s="12" t="s">
        <v>3255</v>
      </c>
      <c r="AC2003" s="14" t="s">
        <v>50</v>
      </c>
      <c r="AN2003" s="8" t="s">
        <v>3256</v>
      </c>
      <c r="AO2003" s="25" t="s">
        <v>3257</v>
      </c>
    </row>
    <row r="2004" spans="1:41" x14ac:dyDescent="0.25">
      <c r="A2004" s="8" t="s">
        <v>3219</v>
      </c>
      <c r="B2004" s="8" t="s">
        <v>53</v>
      </c>
      <c r="D2004" s="7" t="s">
        <v>3258</v>
      </c>
      <c r="E2004" s="15" t="s">
        <v>45</v>
      </c>
      <c r="I2004" s="2">
        <v>230</v>
      </c>
      <c r="AA2004" s="13">
        <v>4</v>
      </c>
      <c r="AC2004" s="14" t="s">
        <v>50</v>
      </c>
      <c r="AE2004" s="14">
        <v>6</v>
      </c>
      <c r="AF2004" s="14" t="s">
        <v>50</v>
      </c>
      <c r="AH2004" s="14" t="s">
        <v>50</v>
      </c>
      <c r="AL2004" s="5">
        <v>5.2</v>
      </c>
      <c r="AO2004" s="25" t="s">
        <v>3259</v>
      </c>
    </row>
    <row r="2005" spans="1:41" x14ac:dyDescent="0.25">
      <c r="A2005" s="8" t="s">
        <v>3219</v>
      </c>
      <c r="B2005" s="8" t="s">
        <v>53</v>
      </c>
      <c r="D2005" s="7" t="s">
        <v>3260</v>
      </c>
      <c r="I2005" s="2">
        <v>240</v>
      </c>
      <c r="M2005" s="3">
        <v>1991</v>
      </c>
      <c r="T2005" s="6">
        <v>12</v>
      </c>
      <c r="AA2005" s="13">
        <v>3.5</v>
      </c>
      <c r="AE2005" s="14">
        <v>6</v>
      </c>
      <c r="AK2005" s="7" t="s">
        <v>658</v>
      </c>
      <c r="AL2005" s="5">
        <v>4.25</v>
      </c>
    </row>
    <row r="2006" spans="1:41" x14ac:dyDescent="0.25">
      <c r="A2006" s="8" t="s">
        <v>3219</v>
      </c>
      <c r="B2006" s="8" t="s">
        <v>53</v>
      </c>
      <c r="D2006" s="7" t="s">
        <v>3261</v>
      </c>
      <c r="E2006" s="15" t="s">
        <v>221</v>
      </c>
      <c r="I2006" s="2">
        <v>260</v>
      </c>
      <c r="M2006" s="3">
        <v>1994</v>
      </c>
      <c r="Q2006" s="6">
        <v>23</v>
      </c>
      <c r="T2006" s="6">
        <v>12</v>
      </c>
      <c r="AA2006" s="13">
        <v>3.4</v>
      </c>
      <c r="AC2006" s="14" t="s">
        <v>47</v>
      </c>
      <c r="AE2006" s="14">
        <v>6</v>
      </c>
      <c r="AF2006" s="14" t="s">
        <v>50</v>
      </c>
      <c r="AG2006" s="14" t="s">
        <v>50</v>
      </c>
      <c r="AH2006" s="14" t="s">
        <v>50</v>
      </c>
      <c r="AK2006" s="7" t="s">
        <v>658</v>
      </c>
      <c r="AL2006" s="5">
        <v>4.8</v>
      </c>
    </row>
    <row r="2007" spans="1:41" x14ac:dyDescent="0.25">
      <c r="A2007" s="8" t="s">
        <v>3219</v>
      </c>
      <c r="B2007" s="8" t="s">
        <v>53</v>
      </c>
      <c r="D2007" s="7" t="s">
        <v>3262</v>
      </c>
      <c r="E2007" s="15" t="s">
        <v>221</v>
      </c>
      <c r="F2007" s="8" t="s">
        <v>61</v>
      </c>
      <c r="G2007" s="4">
        <v>3</v>
      </c>
      <c r="I2007" s="2">
        <v>209</v>
      </c>
      <c r="J2007" s="2">
        <v>214</v>
      </c>
      <c r="M2007" s="3">
        <v>1987</v>
      </c>
      <c r="N2007" s="3">
        <v>1989</v>
      </c>
      <c r="R2007" s="6">
        <v>7</v>
      </c>
      <c r="T2007" s="6">
        <v>12</v>
      </c>
      <c r="Z2007" s="12" t="s">
        <v>3263</v>
      </c>
      <c r="AA2007" s="13">
        <v>3.4</v>
      </c>
      <c r="AE2007" s="14">
        <v>6</v>
      </c>
      <c r="AG2007" s="14" t="s">
        <v>50</v>
      </c>
      <c r="AH2007" s="14" t="s">
        <v>50</v>
      </c>
      <c r="AK2007" s="7" t="s">
        <v>3264</v>
      </c>
      <c r="AL2007" s="5">
        <v>5</v>
      </c>
      <c r="AM2007" s="5">
        <v>3.3</v>
      </c>
      <c r="AN2007" s="8" t="s">
        <v>3265</v>
      </c>
      <c r="AO2007" s="25" t="s">
        <v>3266</v>
      </c>
    </row>
    <row r="2008" spans="1:41" x14ac:dyDescent="0.25">
      <c r="A2008" s="8" t="s">
        <v>3219</v>
      </c>
      <c r="B2008" s="8" t="s">
        <v>53</v>
      </c>
      <c r="D2008" s="7" t="s">
        <v>3267</v>
      </c>
      <c r="E2008" s="15" t="s">
        <v>45</v>
      </c>
      <c r="I2008" s="2">
        <v>230</v>
      </c>
      <c r="J2008" s="2">
        <v>232</v>
      </c>
      <c r="K2008" s="5">
        <v>2</v>
      </c>
      <c r="M2008" s="3">
        <v>1990</v>
      </c>
      <c r="N2008" s="3">
        <v>1999</v>
      </c>
      <c r="T2008" s="6">
        <v>12</v>
      </c>
      <c r="AA2008" s="13">
        <v>3.7</v>
      </c>
      <c r="AC2008" s="14" t="s">
        <v>50</v>
      </c>
      <c r="AG2008" s="14" t="s">
        <v>50</v>
      </c>
      <c r="AN2008" s="8" t="s">
        <v>3239</v>
      </c>
    </row>
    <row r="2009" spans="1:41" x14ac:dyDescent="0.25">
      <c r="A2009" s="8" t="s">
        <v>3219</v>
      </c>
      <c r="B2009" s="8" t="s">
        <v>53</v>
      </c>
      <c r="D2009" s="7" t="s">
        <v>3268</v>
      </c>
      <c r="E2009" s="15" t="s">
        <v>45</v>
      </c>
      <c r="G2009" s="4">
        <v>3</v>
      </c>
      <c r="I2009" s="2">
        <v>320</v>
      </c>
      <c r="M2009" s="3">
        <v>1998</v>
      </c>
      <c r="AA2009" s="13">
        <v>4.4000000000000004</v>
      </c>
      <c r="AE2009" s="14">
        <v>6</v>
      </c>
      <c r="AK2009" s="7" t="s">
        <v>658</v>
      </c>
      <c r="AL2009" s="5">
        <v>4.25</v>
      </c>
    </row>
    <row r="2010" spans="1:41" x14ac:dyDescent="0.25">
      <c r="A2010" s="8" t="s">
        <v>3219</v>
      </c>
      <c r="B2010" s="8" t="s">
        <v>53</v>
      </c>
      <c r="D2010" s="7" t="s">
        <v>3269</v>
      </c>
      <c r="E2010" s="15" t="s">
        <v>45</v>
      </c>
      <c r="F2010" s="8" t="s">
        <v>61</v>
      </c>
      <c r="I2010" s="2">
        <v>220</v>
      </c>
      <c r="M2010" s="3">
        <v>1988</v>
      </c>
      <c r="T2010" s="6">
        <v>13</v>
      </c>
    </row>
    <row r="2011" spans="1:41" x14ac:dyDescent="0.25">
      <c r="A2011" s="8" t="s">
        <v>3219</v>
      </c>
      <c r="B2011" s="8" t="s">
        <v>53</v>
      </c>
      <c r="D2011" s="7" t="s">
        <v>3270</v>
      </c>
      <c r="E2011" s="15" t="s">
        <v>45</v>
      </c>
      <c r="I2011" s="2">
        <v>224</v>
      </c>
      <c r="M2011" s="3">
        <v>1989</v>
      </c>
      <c r="T2011" s="6">
        <v>15</v>
      </c>
      <c r="AA2011" s="13">
        <v>3.5</v>
      </c>
      <c r="AG2011" s="14" t="s">
        <v>50</v>
      </c>
      <c r="AL2011" s="5">
        <v>4.8</v>
      </c>
    </row>
    <row r="2012" spans="1:41" x14ac:dyDescent="0.25">
      <c r="A2012" s="8" t="s">
        <v>3219</v>
      </c>
      <c r="B2012" s="8" t="s">
        <v>53</v>
      </c>
      <c r="D2012" s="7" t="s">
        <v>3271</v>
      </c>
      <c r="E2012" s="15" t="s">
        <v>45</v>
      </c>
      <c r="F2012" s="8" t="s">
        <v>61</v>
      </c>
      <c r="G2012" s="4">
        <v>2</v>
      </c>
      <c r="H2012" s="4">
        <v>4</v>
      </c>
      <c r="I2012" s="2">
        <v>320</v>
      </c>
      <c r="M2012" s="3">
        <v>1992</v>
      </c>
      <c r="AE2012" s="14">
        <v>8</v>
      </c>
      <c r="AG2012" s="14" t="s">
        <v>50</v>
      </c>
      <c r="AM2012" s="5">
        <v>4</v>
      </c>
      <c r="AN2012" s="8" t="s">
        <v>790</v>
      </c>
    </row>
    <row r="2013" spans="1:41" x14ac:dyDescent="0.25">
      <c r="A2013" s="8" t="s">
        <v>3219</v>
      </c>
      <c r="B2013" s="8" t="s">
        <v>53</v>
      </c>
      <c r="D2013" s="7" t="s">
        <v>3272</v>
      </c>
      <c r="E2013" s="15" t="s">
        <v>45</v>
      </c>
      <c r="I2013" s="2">
        <v>232</v>
      </c>
      <c r="M2013" s="3">
        <v>1992</v>
      </c>
      <c r="T2013" s="6">
        <v>16</v>
      </c>
      <c r="AG2013" s="14" t="s">
        <v>50</v>
      </c>
    </row>
    <row r="2014" spans="1:41" x14ac:dyDescent="0.25">
      <c r="A2014" s="8" t="s">
        <v>3219</v>
      </c>
      <c r="B2014" s="8" t="s">
        <v>53</v>
      </c>
      <c r="D2014" s="7" t="s">
        <v>3273</v>
      </c>
      <c r="E2014" s="15" t="s">
        <v>45</v>
      </c>
      <c r="I2014" s="2">
        <v>250</v>
      </c>
      <c r="M2014" s="3">
        <v>1993</v>
      </c>
      <c r="T2014" s="6">
        <v>19</v>
      </c>
    </row>
    <row r="2015" spans="1:41" x14ac:dyDescent="0.25">
      <c r="A2015" s="8" t="s">
        <v>3219</v>
      </c>
      <c r="B2015" s="8" t="s">
        <v>53</v>
      </c>
      <c r="D2015" s="7" t="s">
        <v>3274</v>
      </c>
      <c r="E2015" s="15" t="s">
        <v>45</v>
      </c>
      <c r="F2015" s="8" t="s">
        <v>61</v>
      </c>
      <c r="I2015" s="2">
        <v>270</v>
      </c>
      <c r="K2015" s="5">
        <v>2</v>
      </c>
      <c r="M2015" s="3">
        <v>1994</v>
      </c>
      <c r="T2015" s="6">
        <v>18</v>
      </c>
    </row>
    <row r="2016" spans="1:41" x14ac:dyDescent="0.25">
      <c r="A2016" s="8" t="s">
        <v>3219</v>
      </c>
      <c r="B2016" s="8" t="s">
        <v>53</v>
      </c>
      <c r="D2016" s="7" t="s">
        <v>3275</v>
      </c>
      <c r="E2016" s="15" t="s">
        <v>45</v>
      </c>
      <c r="I2016" s="2">
        <v>320</v>
      </c>
      <c r="K2016" s="5">
        <v>1</v>
      </c>
      <c r="M2016" s="3">
        <v>1993</v>
      </c>
      <c r="T2016" s="6">
        <v>19</v>
      </c>
    </row>
    <row r="2017" spans="1:41" x14ac:dyDescent="0.25">
      <c r="A2017" s="8" t="s">
        <v>3219</v>
      </c>
      <c r="B2017" s="8" t="s">
        <v>53</v>
      </c>
      <c r="D2017" s="7" t="s">
        <v>3276</v>
      </c>
      <c r="E2017" s="15" t="s">
        <v>159</v>
      </c>
      <c r="F2017" s="8" t="s">
        <v>61</v>
      </c>
      <c r="I2017" s="2">
        <v>354</v>
      </c>
      <c r="M2017" s="3">
        <v>1994</v>
      </c>
      <c r="N2017" s="3">
        <v>1997</v>
      </c>
      <c r="T2017" s="6">
        <v>19</v>
      </c>
    </row>
    <row r="2018" spans="1:41" x14ac:dyDescent="0.25">
      <c r="A2018" s="8" t="s">
        <v>3219</v>
      </c>
      <c r="B2018" s="8" t="s">
        <v>53</v>
      </c>
      <c r="D2018" s="7" t="s">
        <v>3277</v>
      </c>
      <c r="E2018" s="15" t="s">
        <v>45</v>
      </c>
      <c r="F2018" s="8" t="s">
        <v>61</v>
      </c>
      <c r="I2018" s="2">
        <v>420</v>
      </c>
      <c r="K2018" s="5">
        <v>2</v>
      </c>
      <c r="M2018" s="3">
        <v>1994</v>
      </c>
      <c r="T2018" s="6">
        <v>19</v>
      </c>
    </row>
    <row r="2019" spans="1:41" x14ac:dyDescent="0.25">
      <c r="A2019" s="8" t="s">
        <v>3219</v>
      </c>
      <c r="B2019" s="8" t="s">
        <v>53</v>
      </c>
      <c r="D2019" s="7" t="s">
        <v>3278</v>
      </c>
      <c r="E2019" s="15" t="s">
        <v>45</v>
      </c>
      <c r="F2019" s="8" t="s">
        <v>61</v>
      </c>
      <c r="I2019" s="2">
        <v>420</v>
      </c>
      <c r="K2019" s="5">
        <v>2</v>
      </c>
      <c r="M2019" s="3">
        <v>1994</v>
      </c>
      <c r="T2019" s="6">
        <v>19</v>
      </c>
      <c r="AE2019" s="14">
        <v>8</v>
      </c>
      <c r="AK2019" s="7" t="s">
        <v>3279</v>
      </c>
    </row>
    <row r="2020" spans="1:41" x14ac:dyDescent="0.25">
      <c r="A2020" s="8" t="s">
        <v>3219</v>
      </c>
      <c r="B2020" s="8" t="s">
        <v>53</v>
      </c>
      <c r="D2020" s="7" t="s">
        <v>3280</v>
      </c>
      <c r="E2020" s="15" t="s">
        <v>349</v>
      </c>
      <c r="I2020" s="2">
        <v>320</v>
      </c>
      <c r="M2020" s="3">
        <v>1994</v>
      </c>
      <c r="N2020" s="3">
        <v>1997</v>
      </c>
      <c r="T2020" s="6">
        <v>32</v>
      </c>
    </row>
    <row r="2021" spans="1:41" x14ac:dyDescent="0.25">
      <c r="A2021" s="8" t="s">
        <v>3219</v>
      </c>
      <c r="B2021" s="8" t="s">
        <v>53</v>
      </c>
      <c r="D2021" s="7" t="s">
        <v>3281</v>
      </c>
      <c r="E2021" s="15" t="s">
        <v>349</v>
      </c>
      <c r="I2021" s="2">
        <v>360</v>
      </c>
      <c r="M2021" s="3">
        <v>1994</v>
      </c>
      <c r="N2021" s="3">
        <v>1997</v>
      </c>
      <c r="T2021" s="6">
        <v>32</v>
      </c>
    </row>
    <row r="2022" spans="1:41" x14ac:dyDescent="0.25">
      <c r="A2022" s="8" t="s">
        <v>3219</v>
      </c>
      <c r="B2022" s="8" t="s">
        <v>53</v>
      </c>
      <c r="D2022" s="7" t="s">
        <v>3282</v>
      </c>
      <c r="E2022" s="15" t="s">
        <v>349</v>
      </c>
      <c r="I2022" s="2">
        <v>390</v>
      </c>
      <c r="M2022" s="3">
        <v>1994</v>
      </c>
      <c r="N2022" s="3">
        <v>1997</v>
      </c>
      <c r="T2022" s="6">
        <v>32</v>
      </c>
    </row>
    <row r="2023" spans="1:41" x14ac:dyDescent="0.25">
      <c r="A2023" s="8" t="s">
        <v>3219</v>
      </c>
      <c r="B2023" s="8" t="s">
        <v>53</v>
      </c>
      <c r="D2023" s="7" t="s">
        <v>3283</v>
      </c>
      <c r="E2023" s="15" t="s">
        <v>349</v>
      </c>
      <c r="I2023" s="2">
        <v>420</v>
      </c>
      <c r="M2023" s="3">
        <v>1994</v>
      </c>
      <c r="N2023" s="3">
        <v>1997</v>
      </c>
      <c r="T2023" s="6">
        <v>32</v>
      </c>
    </row>
    <row r="2024" spans="1:41" x14ac:dyDescent="0.25">
      <c r="A2024" s="8" t="s">
        <v>3219</v>
      </c>
      <c r="B2024" s="8" t="s">
        <v>53</v>
      </c>
      <c r="D2024" s="7" t="s">
        <v>3284</v>
      </c>
      <c r="E2024" s="15" t="s">
        <v>148</v>
      </c>
      <c r="I2024" s="2">
        <v>220</v>
      </c>
      <c r="M2024" s="3">
        <v>1992</v>
      </c>
      <c r="T2024" s="6">
        <v>9</v>
      </c>
    </row>
    <row r="2025" spans="1:41" x14ac:dyDescent="0.25">
      <c r="A2025" s="8" t="s">
        <v>3219</v>
      </c>
      <c r="B2025" s="8" t="s">
        <v>53</v>
      </c>
      <c r="D2025" s="7" t="s">
        <v>3285</v>
      </c>
      <c r="E2025" s="15" t="s">
        <v>148</v>
      </c>
      <c r="M2025" s="3">
        <v>1967</v>
      </c>
      <c r="N2025" s="3">
        <v>1968</v>
      </c>
    </row>
    <row r="2026" spans="1:41" x14ac:dyDescent="0.25">
      <c r="A2026" s="8" t="s">
        <v>3219</v>
      </c>
      <c r="B2026" s="8" t="s">
        <v>53</v>
      </c>
      <c r="D2026" s="7" t="s">
        <v>3286</v>
      </c>
      <c r="E2026" s="15" t="s">
        <v>45</v>
      </c>
      <c r="I2026" s="2">
        <v>234</v>
      </c>
      <c r="K2026" s="14">
        <v>3</v>
      </c>
      <c r="T2026" s="6">
        <v>10.4</v>
      </c>
      <c r="AN2026" s="8" t="s">
        <v>3239</v>
      </c>
    </row>
    <row r="2027" spans="1:41" x14ac:dyDescent="0.25">
      <c r="A2027" s="8" t="s">
        <v>3219</v>
      </c>
      <c r="B2027" s="8" t="s">
        <v>53</v>
      </c>
      <c r="D2027" s="7" t="s">
        <v>2730</v>
      </c>
      <c r="E2027" s="15" t="s">
        <v>45</v>
      </c>
      <c r="F2027" s="8" t="s">
        <v>61</v>
      </c>
      <c r="I2027" s="2">
        <v>420</v>
      </c>
      <c r="K2027" s="5">
        <v>2</v>
      </c>
      <c r="M2027" s="3">
        <v>1994</v>
      </c>
    </row>
    <row r="2028" spans="1:41" x14ac:dyDescent="0.25">
      <c r="A2028" s="8" t="s">
        <v>3287</v>
      </c>
      <c r="B2028" s="8" t="s">
        <v>43</v>
      </c>
      <c r="C2028" s="15" t="s">
        <v>3288</v>
      </c>
      <c r="D2028" s="7">
        <v>712</v>
      </c>
      <c r="E2028" s="15" t="s">
        <v>55</v>
      </c>
      <c r="F2028" s="8" t="s">
        <v>1198</v>
      </c>
      <c r="G2028" s="4">
        <v>2</v>
      </c>
      <c r="I2028" s="2">
        <v>90</v>
      </c>
      <c r="M2028" s="3">
        <v>1971</v>
      </c>
      <c r="N2028" s="3">
        <v>1984</v>
      </c>
      <c r="Q2028" s="6">
        <v>18</v>
      </c>
      <c r="R2028" s="6">
        <v>2.2999999999999998</v>
      </c>
      <c r="S2028" s="6">
        <v>1.7</v>
      </c>
      <c r="T2028" s="6">
        <v>4</v>
      </c>
      <c r="X2028" s="11">
        <v>33.5</v>
      </c>
      <c r="Y2028" s="11">
        <v>9.5</v>
      </c>
      <c r="Z2028" s="12" t="s">
        <v>3289</v>
      </c>
      <c r="AC2028" s="14" t="s">
        <v>47</v>
      </c>
      <c r="AE2028" s="14">
        <v>4</v>
      </c>
      <c r="AF2028" s="14" t="s">
        <v>50</v>
      </c>
      <c r="AH2028" s="14" t="s">
        <v>50</v>
      </c>
      <c r="AJ2028" s="5">
        <v>105</v>
      </c>
      <c r="AK2028" s="7" t="s">
        <v>3290</v>
      </c>
      <c r="AN2028" s="8" t="s">
        <v>3291</v>
      </c>
      <c r="AO2028" s="25" t="s">
        <v>3292</v>
      </c>
    </row>
    <row r="2029" spans="1:41" x14ac:dyDescent="0.25">
      <c r="A2029" s="8" t="s">
        <v>3287</v>
      </c>
      <c r="B2029" s="8" t="s">
        <v>43</v>
      </c>
      <c r="C2029" s="15" t="s">
        <v>3288</v>
      </c>
      <c r="D2029" s="7">
        <v>716</v>
      </c>
      <c r="E2029" s="15" t="s">
        <v>45</v>
      </c>
      <c r="F2029" s="8" t="s">
        <v>1198</v>
      </c>
      <c r="G2029" s="4">
        <v>2</v>
      </c>
      <c r="I2029" s="2">
        <v>90</v>
      </c>
      <c r="M2029" s="3">
        <v>1986</v>
      </c>
      <c r="N2029" s="3">
        <v>2000</v>
      </c>
      <c r="R2029" s="6">
        <v>2.1</v>
      </c>
      <c r="S2029" s="6">
        <v>1</v>
      </c>
      <c r="T2029" s="6">
        <v>3.5</v>
      </c>
      <c r="U2029" s="9">
        <v>0.8</v>
      </c>
      <c r="V2029" s="9">
        <v>0.4</v>
      </c>
      <c r="W2029" s="10">
        <v>70</v>
      </c>
      <c r="X2029" s="11">
        <v>40</v>
      </c>
      <c r="Z2029" s="12" t="s">
        <v>3293</v>
      </c>
      <c r="AC2029" s="14" t="s">
        <v>47</v>
      </c>
      <c r="AD2029" s="14" t="s">
        <v>47</v>
      </c>
      <c r="AE2029" s="14">
        <v>6</v>
      </c>
      <c r="AF2029" s="14" t="s">
        <v>50</v>
      </c>
      <c r="AH2029" s="14" t="s">
        <v>50</v>
      </c>
      <c r="AN2029" s="8" t="s">
        <v>3294</v>
      </c>
    </row>
    <row r="2030" spans="1:41" x14ac:dyDescent="0.25">
      <c r="A2030" s="8" t="s">
        <v>3287</v>
      </c>
      <c r="B2030" s="8" t="s">
        <v>43</v>
      </c>
      <c r="C2030" s="15" t="s">
        <v>3288</v>
      </c>
      <c r="D2030" s="7">
        <v>718</v>
      </c>
      <c r="E2030" s="15" t="s">
        <v>55</v>
      </c>
      <c r="F2030" s="8" t="s">
        <v>1198</v>
      </c>
      <c r="G2030" s="4">
        <v>2</v>
      </c>
      <c r="I2030" s="2">
        <v>90</v>
      </c>
      <c r="J2030" s="2">
        <v>136</v>
      </c>
      <c r="K2030" s="14">
        <v>3</v>
      </c>
      <c r="M2030" s="3">
        <v>1986</v>
      </c>
      <c r="N2030" s="3">
        <v>2000</v>
      </c>
      <c r="T2030" s="6">
        <v>5</v>
      </c>
      <c r="U2030" s="9">
        <v>0.8</v>
      </c>
      <c r="AC2030" s="14" t="s">
        <v>47</v>
      </c>
      <c r="AD2030" s="14" t="s">
        <v>47</v>
      </c>
      <c r="AE2030" s="14">
        <v>6</v>
      </c>
      <c r="AF2030" s="14" t="s">
        <v>50</v>
      </c>
      <c r="AH2030" s="14" t="s">
        <v>50</v>
      </c>
      <c r="AN2030" s="8" t="s">
        <v>3294</v>
      </c>
      <c r="AO2030" s="25" t="s">
        <v>3295</v>
      </c>
    </row>
    <row r="2031" spans="1:41" x14ac:dyDescent="0.25">
      <c r="A2031" s="8" t="s">
        <v>3287</v>
      </c>
      <c r="B2031" s="8" t="s">
        <v>43</v>
      </c>
      <c r="C2031" s="15" t="s">
        <v>3288</v>
      </c>
      <c r="D2031" s="7" t="s">
        <v>3296</v>
      </c>
      <c r="E2031" s="15" t="s">
        <v>45</v>
      </c>
      <c r="F2031" s="8" t="s">
        <v>1198</v>
      </c>
      <c r="G2031" s="4">
        <v>2</v>
      </c>
      <c r="I2031" s="2">
        <v>90</v>
      </c>
      <c r="M2031" s="3">
        <v>1971</v>
      </c>
      <c r="N2031" s="3">
        <v>1976</v>
      </c>
      <c r="O2031" s="6">
        <v>14.5</v>
      </c>
      <c r="Q2031" s="6">
        <v>16</v>
      </c>
      <c r="R2031" s="6">
        <v>1.95</v>
      </c>
      <c r="S2031" s="6">
        <v>1</v>
      </c>
      <c r="T2031" s="6">
        <v>2.95</v>
      </c>
      <c r="U2031" s="9">
        <v>1</v>
      </c>
      <c r="W2031" s="10">
        <v>70</v>
      </c>
      <c r="X2031" s="11">
        <v>33.5</v>
      </c>
      <c r="Y2031" s="11">
        <v>10</v>
      </c>
      <c r="Z2031" s="12" t="s">
        <v>3297</v>
      </c>
      <c r="AA2031" s="13">
        <v>2.2000000000000002</v>
      </c>
      <c r="AC2031" s="14" t="s">
        <v>47</v>
      </c>
      <c r="AE2031" s="14">
        <v>4</v>
      </c>
      <c r="AF2031" s="14" t="s">
        <v>50</v>
      </c>
      <c r="AH2031" s="14" t="s">
        <v>50</v>
      </c>
      <c r="AJ2031" s="5">
        <v>105</v>
      </c>
      <c r="AK2031" s="7" t="s">
        <v>3298</v>
      </c>
      <c r="AN2031" s="8" t="s">
        <v>3299</v>
      </c>
    </row>
    <row r="2032" spans="1:41" x14ac:dyDescent="0.25">
      <c r="A2032" s="8" t="s">
        <v>3287</v>
      </c>
      <c r="B2032" s="8" t="s">
        <v>43</v>
      </c>
      <c r="C2032" s="15" t="s">
        <v>3288</v>
      </c>
      <c r="D2032" s="7" t="s">
        <v>3300</v>
      </c>
      <c r="E2032" s="15" t="s">
        <v>55</v>
      </c>
      <c r="F2032" s="8" t="s">
        <v>1198</v>
      </c>
      <c r="G2032" s="4">
        <v>2</v>
      </c>
      <c r="I2032" s="2">
        <v>90</v>
      </c>
      <c r="Q2032" s="6">
        <v>22</v>
      </c>
      <c r="R2032" s="6">
        <v>2.2999999999999998</v>
      </c>
      <c r="S2032" s="6">
        <v>1.7</v>
      </c>
      <c r="T2032" s="6">
        <v>4</v>
      </c>
      <c r="X2032" s="11">
        <v>33.5</v>
      </c>
      <c r="Y2032" s="11">
        <v>9.5</v>
      </c>
      <c r="Z2032" s="12" t="s">
        <v>3289</v>
      </c>
      <c r="AC2032" s="14" t="s">
        <v>47</v>
      </c>
      <c r="AE2032" s="14">
        <v>4</v>
      </c>
      <c r="AF2032" s="14" t="s">
        <v>50</v>
      </c>
      <c r="AH2032" s="14" t="s">
        <v>50</v>
      </c>
      <c r="AJ2032" s="5">
        <v>105</v>
      </c>
      <c r="AK2032" s="7" t="s">
        <v>3290</v>
      </c>
      <c r="AN2032" s="8" t="s">
        <v>3301</v>
      </c>
    </row>
    <row r="2033" spans="1:41" x14ac:dyDescent="0.25">
      <c r="A2033" s="8" t="s">
        <v>3287</v>
      </c>
      <c r="B2033" s="8" t="s">
        <v>43</v>
      </c>
      <c r="C2033" s="15" t="s">
        <v>3288</v>
      </c>
      <c r="D2033" s="7" t="s">
        <v>3302</v>
      </c>
      <c r="E2033" s="15" t="s">
        <v>55</v>
      </c>
      <c r="F2033" s="8" t="s">
        <v>1198</v>
      </c>
      <c r="G2033" s="4">
        <v>2</v>
      </c>
      <c r="I2033" s="2">
        <v>90</v>
      </c>
      <c r="M2033" s="3">
        <v>1973</v>
      </c>
      <c r="N2033" s="3">
        <v>1980</v>
      </c>
      <c r="Q2033" s="6">
        <v>19.5</v>
      </c>
      <c r="R2033" s="6">
        <v>2.2999999999999998</v>
      </c>
      <c r="S2033" s="6">
        <v>1.7</v>
      </c>
      <c r="T2033" s="6">
        <v>4</v>
      </c>
      <c r="U2033" s="9">
        <v>0.7</v>
      </c>
      <c r="W2033" s="10">
        <v>60</v>
      </c>
      <c r="X2033" s="11">
        <v>33.5</v>
      </c>
      <c r="Y2033" s="11">
        <v>9.5</v>
      </c>
      <c r="Z2033" s="12" t="s">
        <v>3289</v>
      </c>
      <c r="AC2033" s="14" t="s">
        <v>47</v>
      </c>
      <c r="AE2033" s="14">
        <v>4</v>
      </c>
      <c r="AF2033" s="14" t="s">
        <v>50</v>
      </c>
      <c r="AH2033" s="14" t="s">
        <v>50</v>
      </c>
      <c r="AJ2033" s="5">
        <v>105</v>
      </c>
      <c r="AK2033" s="7" t="s">
        <v>3290</v>
      </c>
      <c r="AN2033" s="8" t="s">
        <v>3301</v>
      </c>
      <c r="AO2033" s="25" t="s">
        <v>3303</v>
      </c>
    </row>
    <row r="2034" spans="1:41" x14ac:dyDescent="0.25">
      <c r="A2034" s="8" t="s">
        <v>3287</v>
      </c>
      <c r="B2034" s="8" t="s">
        <v>43</v>
      </c>
      <c r="C2034" s="15" t="s">
        <v>3288</v>
      </c>
      <c r="D2034" s="7" t="s">
        <v>3304</v>
      </c>
      <c r="E2034" s="15" t="s">
        <v>55</v>
      </c>
      <c r="F2034" s="8" t="s">
        <v>1198</v>
      </c>
      <c r="G2034" s="4">
        <v>2</v>
      </c>
      <c r="I2034" s="2">
        <v>90</v>
      </c>
      <c r="M2034" s="3">
        <v>1988</v>
      </c>
      <c r="Q2034" s="6">
        <v>15</v>
      </c>
      <c r="T2034" s="6">
        <v>5</v>
      </c>
      <c r="AC2034" s="14" t="s">
        <v>47</v>
      </c>
      <c r="AE2034" s="14">
        <v>6</v>
      </c>
      <c r="AF2034" s="14" t="s">
        <v>50</v>
      </c>
      <c r="AH2034" s="14" t="s">
        <v>50</v>
      </c>
      <c r="AN2034" s="8" t="s">
        <v>3305</v>
      </c>
    </row>
    <row r="2035" spans="1:41" x14ac:dyDescent="0.25">
      <c r="A2035" s="8" t="s">
        <v>3287</v>
      </c>
      <c r="B2035" s="8" t="s">
        <v>43</v>
      </c>
      <c r="C2035" s="15" t="s">
        <v>3288</v>
      </c>
      <c r="D2035" s="7" t="s">
        <v>3306</v>
      </c>
      <c r="E2035" s="15" t="s">
        <v>55</v>
      </c>
      <c r="F2035" s="8" t="s">
        <v>1198</v>
      </c>
      <c r="G2035" s="4">
        <v>2</v>
      </c>
      <c r="I2035" s="2">
        <v>194</v>
      </c>
      <c r="K2035" s="5">
        <v>4</v>
      </c>
      <c r="M2035" s="3">
        <v>2007</v>
      </c>
      <c r="N2035" s="3">
        <v>2008</v>
      </c>
      <c r="R2035" s="6">
        <v>3.2</v>
      </c>
      <c r="S2035" s="6">
        <v>3.8</v>
      </c>
      <c r="T2035" s="6">
        <v>7</v>
      </c>
      <c r="U2035" s="9">
        <v>1</v>
      </c>
      <c r="V2035" s="9">
        <v>0.4</v>
      </c>
      <c r="W2035" s="10">
        <v>80</v>
      </c>
      <c r="X2035" s="11">
        <v>50</v>
      </c>
      <c r="Y2035" s="11">
        <v>6.5</v>
      </c>
      <c r="Z2035" s="12" t="s">
        <v>3307</v>
      </c>
      <c r="AC2035" s="14" t="s">
        <v>50</v>
      </c>
      <c r="AE2035" s="14">
        <v>6</v>
      </c>
      <c r="AJ2035" s="5">
        <v>120</v>
      </c>
      <c r="AN2035" s="8" t="s">
        <v>3308</v>
      </c>
      <c r="AO2035" s="25" t="s">
        <v>3309</v>
      </c>
    </row>
    <row r="2036" spans="1:41" x14ac:dyDescent="0.25">
      <c r="A2036" s="8" t="s">
        <v>3310</v>
      </c>
      <c r="B2036" s="8" t="s">
        <v>53</v>
      </c>
      <c r="C2036" s="15" t="s">
        <v>3311</v>
      </c>
      <c r="D2036" s="7" t="s">
        <v>3312</v>
      </c>
      <c r="E2036" s="15" t="s">
        <v>3313</v>
      </c>
      <c r="G2036" s="4">
        <v>2</v>
      </c>
      <c r="I2036" s="2">
        <v>400</v>
      </c>
      <c r="K2036" s="5">
        <v>5</v>
      </c>
      <c r="M2036" s="3">
        <v>2011</v>
      </c>
      <c r="N2036" s="3">
        <v>2019</v>
      </c>
      <c r="R2036" s="6">
        <v>12.5</v>
      </c>
      <c r="S2036" s="6">
        <v>17.5</v>
      </c>
      <c r="T2036" s="6">
        <v>30</v>
      </c>
      <c r="U2036" s="9">
        <v>1</v>
      </c>
      <c r="V2036" s="9">
        <v>0.45</v>
      </c>
      <c r="W2036" s="10">
        <v>80</v>
      </c>
      <c r="X2036" s="11">
        <v>55</v>
      </c>
      <c r="Z2036" s="12" t="s">
        <v>1137</v>
      </c>
      <c r="AC2036" s="14" t="s">
        <v>50</v>
      </c>
      <c r="AJ2036" s="5">
        <v>85</v>
      </c>
      <c r="AN2036" s="8" t="s">
        <v>3314</v>
      </c>
      <c r="AO2036" s="25" t="s">
        <v>3315</v>
      </c>
    </row>
    <row r="2037" spans="1:41" x14ac:dyDescent="0.25">
      <c r="A2037" s="8" t="s">
        <v>3310</v>
      </c>
      <c r="B2037" s="8" t="s">
        <v>53</v>
      </c>
      <c r="D2037" s="7">
        <v>816</v>
      </c>
      <c r="E2037" s="15" t="s">
        <v>45</v>
      </c>
      <c r="M2037" s="3">
        <v>1993</v>
      </c>
      <c r="N2037" s="3">
        <v>2019</v>
      </c>
    </row>
    <row r="2038" spans="1:41" x14ac:dyDescent="0.25">
      <c r="A2038" s="8" t="s">
        <v>3310</v>
      </c>
      <c r="B2038" s="8" t="s">
        <v>53</v>
      </c>
      <c r="D2038" s="7">
        <v>816</v>
      </c>
      <c r="E2038" s="15" t="s">
        <v>55</v>
      </c>
      <c r="F2038" s="8" t="s">
        <v>111</v>
      </c>
      <c r="M2038" s="3">
        <v>1993</v>
      </c>
      <c r="N2038" s="3">
        <v>2019</v>
      </c>
      <c r="Q2038" s="6">
        <v>40</v>
      </c>
    </row>
    <row r="2039" spans="1:41" x14ac:dyDescent="0.25">
      <c r="A2039" s="8" t="s">
        <v>3310</v>
      </c>
      <c r="B2039" s="8" t="s">
        <v>53</v>
      </c>
      <c r="D2039" s="7">
        <v>816</v>
      </c>
      <c r="E2039" s="15" t="s">
        <v>89</v>
      </c>
      <c r="F2039" s="8" t="s">
        <v>61</v>
      </c>
      <c r="G2039" s="4">
        <v>3</v>
      </c>
      <c r="I2039" s="2">
        <v>544</v>
      </c>
      <c r="J2039" s="2">
        <v>800</v>
      </c>
      <c r="M2039" s="3">
        <v>1993</v>
      </c>
      <c r="N2039" s="3">
        <v>2019</v>
      </c>
      <c r="R2039" s="6">
        <v>15</v>
      </c>
      <c r="S2039" s="6">
        <v>15</v>
      </c>
      <c r="T2039" s="6">
        <v>30</v>
      </c>
      <c r="U2039" s="9">
        <v>1</v>
      </c>
      <c r="V2039" s="9">
        <v>0.56999999999999995</v>
      </c>
      <c r="W2039" s="10">
        <v>125</v>
      </c>
      <c r="X2039" s="11">
        <v>60</v>
      </c>
      <c r="Z2039" s="12" t="s">
        <v>3316</v>
      </c>
      <c r="AC2039" s="14" t="s">
        <v>50</v>
      </c>
      <c r="AJ2039" s="5">
        <v>115</v>
      </c>
      <c r="AN2039" s="8" t="s">
        <v>3317</v>
      </c>
      <c r="AO2039" s="25" t="s">
        <v>3318</v>
      </c>
    </row>
    <row r="2040" spans="1:41" x14ac:dyDescent="0.25">
      <c r="A2040" s="8" t="s">
        <v>3310</v>
      </c>
      <c r="B2040" s="8" t="s">
        <v>53</v>
      </c>
      <c r="D2040" s="7">
        <v>817</v>
      </c>
      <c r="E2040" s="15" t="s">
        <v>55</v>
      </c>
      <c r="F2040" s="8" t="s">
        <v>111</v>
      </c>
      <c r="I2040" s="2">
        <v>440</v>
      </c>
      <c r="Q2040" s="6">
        <v>40</v>
      </c>
      <c r="T2040" s="6">
        <v>26</v>
      </c>
      <c r="Y2040" s="11">
        <v>18</v>
      </c>
      <c r="AN2040" s="8" t="s">
        <v>3319</v>
      </c>
    </row>
    <row r="2041" spans="1:41" x14ac:dyDescent="0.25">
      <c r="A2041" s="8" t="s">
        <v>3310</v>
      </c>
      <c r="B2041" s="8" t="s">
        <v>53</v>
      </c>
      <c r="D2041" s="7">
        <v>817</v>
      </c>
      <c r="E2041" s="15" t="s">
        <v>89</v>
      </c>
      <c r="F2041" s="8" t="s">
        <v>111</v>
      </c>
      <c r="AN2041" s="8" t="s">
        <v>3319</v>
      </c>
    </row>
    <row r="2042" spans="1:41" x14ac:dyDescent="0.25">
      <c r="A2042" s="8" t="s">
        <v>3310</v>
      </c>
      <c r="B2042" s="8" t="s">
        <v>53</v>
      </c>
      <c r="D2042" s="7" t="s">
        <v>3320</v>
      </c>
      <c r="F2042" s="8" t="s">
        <v>61</v>
      </c>
      <c r="AE2042" s="14">
        <v>12</v>
      </c>
      <c r="AN2042" s="8" t="s">
        <v>3321</v>
      </c>
    </row>
    <row r="2043" spans="1:41" x14ac:dyDescent="0.25">
      <c r="A2043" s="8" t="s">
        <v>3310</v>
      </c>
      <c r="B2043" s="8" t="s">
        <v>53</v>
      </c>
      <c r="D2043" s="7" t="s">
        <v>3322</v>
      </c>
      <c r="E2043" s="15" t="s">
        <v>55</v>
      </c>
      <c r="I2043" s="2">
        <v>210</v>
      </c>
      <c r="M2043" s="3">
        <v>1989</v>
      </c>
      <c r="N2043" s="3">
        <v>2019</v>
      </c>
      <c r="R2043" s="6">
        <v>11.3</v>
      </c>
      <c r="S2043" s="6">
        <v>13.7</v>
      </c>
      <c r="T2043" s="6">
        <v>25</v>
      </c>
      <c r="AN2043" s="8" t="s">
        <v>3319</v>
      </c>
    </row>
    <row r="2044" spans="1:41" x14ac:dyDescent="0.25">
      <c r="A2044" s="8" t="s">
        <v>3310</v>
      </c>
      <c r="B2044" s="8" t="s">
        <v>53</v>
      </c>
      <c r="D2044" s="7" t="s">
        <v>3323</v>
      </c>
      <c r="E2044" s="15" t="s">
        <v>55</v>
      </c>
      <c r="AN2044" s="8" t="s">
        <v>3324</v>
      </c>
    </row>
    <row r="2045" spans="1:41" x14ac:dyDescent="0.25">
      <c r="A2045" s="8" t="s">
        <v>3310</v>
      </c>
      <c r="B2045" s="8" t="s">
        <v>53</v>
      </c>
      <c r="D2045" s="7" t="s">
        <v>3325</v>
      </c>
      <c r="E2045" s="15" t="s">
        <v>103</v>
      </c>
      <c r="I2045" s="2">
        <v>178.20000000000002</v>
      </c>
      <c r="M2045" s="3">
        <v>1959</v>
      </c>
      <c r="N2045" s="3">
        <v>1972</v>
      </c>
      <c r="Q2045" s="6">
        <v>32</v>
      </c>
      <c r="X2045" s="11">
        <v>29</v>
      </c>
      <c r="Z2045" s="12" t="s">
        <v>3326</v>
      </c>
      <c r="AE2045" s="14">
        <v>8</v>
      </c>
      <c r="AN2045" s="8" t="s">
        <v>3327</v>
      </c>
    </row>
    <row r="2046" spans="1:41" x14ac:dyDescent="0.25">
      <c r="A2046" s="8" t="s">
        <v>3310</v>
      </c>
      <c r="B2046" s="8" t="s">
        <v>53</v>
      </c>
      <c r="D2046" s="7" t="s">
        <v>3328</v>
      </c>
      <c r="E2046" s="15" t="s">
        <v>349</v>
      </c>
      <c r="F2046" s="8" t="s">
        <v>61</v>
      </c>
      <c r="M2046" s="3">
        <v>1957</v>
      </c>
      <c r="N2046" s="3">
        <v>1970</v>
      </c>
      <c r="AN2046" s="8" t="s">
        <v>926</v>
      </c>
    </row>
    <row r="2047" spans="1:41" x14ac:dyDescent="0.25">
      <c r="A2047" s="8" t="s">
        <v>3310</v>
      </c>
      <c r="B2047" s="8" t="s">
        <v>53</v>
      </c>
      <c r="D2047" s="7" t="s">
        <v>3329</v>
      </c>
      <c r="E2047" s="15" t="s">
        <v>349</v>
      </c>
      <c r="M2047" s="3">
        <v>1957</v>
      </c>
      <c r="N2047" s="3">
        <v>1961</v>
      </c>
      <c r="AN2047" s="8" t="s">
        <v>3330</v>
      </c>
    </row>
    <row r="2048" spans="1:41" x14ac:dyDescent="0.25">
      <c r="A2048" s="8" t="s">
        <v>3310</v>
      </c>
      <c r="B2048" s="8" t="s">
        <v>53</v>
      </c>
      <c r="D2048" s="7" t="s">
        <v>3331</v>
      </c>
      <c r="E2048" s="15" t="s">
        <v>45</v>
      </c>
      <c r="I2048" s="2">
        <v>178.20000000000002</v>
      </c>
      <c r="J2048" s="2">
        <v>310</v>
      </c>
      <c r="M2048" s="3">
        <v>1969</v>
      </c>
      <c r="N2048" s="3">
        <v>1982</v>
      </c>
      <c r="Q2048" s="6">
        <v>31</v>
      </c>
      <c r="AA2048" s="13">
        <v>3.875</v>
      </c>
      <c r="AE2048" s="14">
        <v>8</v>
      </c>
      <c r="AN2048" s="8" t="s">
        <v>3332</v>
      </c>
    </row>
    <row r="2049" spans="1:41" x14ac:dyDescent="0.25">
      <c r="A2049" s="8" t="s">
        <v>3310</v>
      </c>
      <c r="B2049" s="8" t="s">
        <v>53</v>
      </c>
      <c r="D2049" s="7" t="s">
        <v>3333</v>
      </c>
      <c r="E2049" s="15" t="s">
        <v>129</v>
      </c>
      <c r="G2049" s="4">
        <v>3</v>
      </c>
      <c r="I2049" s="2">
        <v>202</v>
      </c>
      <c r="J2049" s="2">
        <v>212</v>
      </c>
      <c r="M2049" s="3">
        <v>1969</v>
      </c>
      <c r="N2049" s="3">
        <v>1982</v>
      </c>
      <c r="Q2049" s="6">
        <v>32</v>
      </c>
      <c r="R2049" s="6">
        <v>10.8</v>
      </c>
      <c r="T2049" s="6">
        <v>19</v>
      </c>
      <c r="Z2049" s="12" t="s">
        <v>3334</v>
      </c>
      <c r="AA2049" s="13">
        <v>3.69</v>
      </c>
      <c r="AB2049" s="13">
        <v>4.8</v>
      </c>
      <c r="AC2049" s="23" t="s">
        <v>223</v>
      </c>
      <c r="AE2049" s="14">
        <v>8</v>
      </c>
      <c r="AF2049" s="14" t="s">
        <v>47</v>
      </c>
      <c r="AG2049" s="14" t="s">
        <v>50</v>
      </c>
      <c r="AJ2049" s="5">
        <v>70</v>
      </c>
      <c r="AK2049" s="7" t="s">
        <v>3335</v>
      </c>
      <c r="AN2049" s="8" t="s">
        <v>3336</v>
      </c>
      <c r="AO2049" s="25" t="s">
        <v>3337</v>
      </c>
    </row>
    <row r="2050" spans="1:41" x14ac:dyDescent="0.25">
      <c r="A2050" s="8" t="s">
        <v>3310</v>
      </c>
      <c r="B2050" s="8" t="s">
        <v>53</v>
      </c>
      <c r="D2050" s="7" t="s">
        <v>3338</v>
      </c>
      <c r="E2050" s="15" t="s">
        <v>150</v>
      </c>
      <c r="M2050" s="3">
        <v>1985</v>
      </c>
    </row>
    <row r="2051" spans="1:41" x14ac:dyDescent="0.25">
      <c r="A2051" s="8" t="s">
        <v>3310</v>
      </c>
      <c r="B2051" s="8" t="s">
        <v>53</v>
      </c>
      <c r="D2051" s="7" t="s">
        <v>3339</v>
      </c>
      <c r="E2051" s="15" t="s">
        <v>129</v>
      </c>
      <c r="M2051" s="3">
        <v>1995</v>
      </c>
      <c r="N2051" s="3">
        <v>2019</v>
      </c>
      <c r="AN2051" s="8" t="s">
        <v>3340</v>
      </c>
    </row>
    <row r="2052" spans="1:41" x14ac:dyDescent="0.25">
      <c r="A2052" s="8" t="s">
        <v>3310</v>
      </c>
      <c r="B2052" s="8" t="s">
        <v>43</v>
      </c>
      <c r="D2052" s="7" t="s">
        <v>3341</v>
      </c>
      <c r="E2052" s="15" t="s">
        <v>45</v>
      </c>
      <c r="I2052" s="2">
        <v>75</v>
      </c>
      <c r="M2052" s="3">
        <v>1953</v>
      </c>
      <c r="N2052" s="3">
        <v>1960</v>
      </c>
      <c r="R2052" s="6">
        <v>2.75</v>
      </c>
      <c r="S2052" s="6">
        <v>1.5</v>
      </c>
      <c r="T2052" s="6">
        <v>4.25</v>
      </c>
      <c r="U2052" s="9">
        <v>0.68</v>
      </c>
      <c r="W2052" s="10">
        <v>65</v>
      </c>
      <c r="Y2052" s="11">
        <v>6.8</v>
      </c>
      <c r="Z2052" s="12" t="s">
        <v>3342</v>
      </c>
      <c r="AA2052" s="13">
        <v>2.7</v>
      </c>
      <c r="AE2052" s="14">
        <v>8</v>
      </c>
      <c r="AJ2052" s="5">
        <v>78</v>
      </c>
      <c r="AL2052" s="5">
        <v>3</v>
      </c>
      <c r="AN2052" s="8" t="s">
        <v>3343</v>
      </c>
      <c r="AO2052" s="25" t="s">
        <v>3344</v>
      </c>
    </row>
    <row r="2053" spans="1:41" x14ac:dyDescent="0.25">
      <c r="A2053" s="8" t="s">
        <v>3310</v>
      </c>
      <c r="B2053" s="8" t="s">
        <v>53</v>
      </c>
      <c r="D2053" s="7" t="s">
        <v>3345</v>
      </c>
      <c r="E2053" s="15" t="s">
        <v>148</v>
      </c>
      <c r="M2053" s="3">
        <v>1958</v>
      </c>
      <c r="N2053" s="3">
        <v>1972</v>
      </c>
      <c r="AN2053" s="8" t="s">
        <v>3346</v>
      </c>
    </row>
    <row r="2054" spans="1:41" x14ac:dyDescent="0.25">
      <c r="A2054" s="8" t="s">
        <v>3310</v>
      </c>
      <c r="B2054" s="8" t="s">
        <v>53</v>
      </c>
      <c r="D2054" s="7" t="s">
        <v>3347</v>
      </c>
      <c r="E2054" s="15" t="s">
        <v>55</v>
      </c>
      <c r="F2054" s="8" t="s">
        <v>61</v>
      </c>
      <c r="G2054" s="4">
        <v>3</v>
      </c>
      <c r="I2054" s="2">
        <v>237</v>
      </c>
      <c r="J2054" s="2">
        <v>270</v>
      </c>
      <c r="K2054" s="14">
        <v>3</v>
      </c>
      <c r="M2054" s="3">
        <v>1995</v>
      </c>
      <c r="N2054" s="3">
        <v>2019</v>
      </c>
      <c r="Q2054" s="6">
        <v>40</v>
      </c>
      <c r="R2054" s="6">
        <v>8</v>
      </c>
      <c r="S2054" s="6">
        <v>7</v>
      </c>
      <c r="T2054" s="6">
        <v>15</v>
      </c>
      <c r="U2054" s="9">
        <v>1</v>
      </c>
      <c r="V2054" s="9">
        <v>0.4</v>
      </c>
      <c r="W2054" s="10">
        <v>120</v>
      </c>
      <c r="X2054" s="11">
        <v>45</v>
      </c>
      <c r="Z2054" s="12" t="s">
        <v>3348</v>
      </c>
      <c r="AA2054" s="13" t="s">
        <v>3349</v>
      </c>
      <c r="AC2054" s="14" t="s">
        <v>50</v>
      </c>
      <c r="AJ2054" s="5">
        <v>106</v>
      </c>
      <c r="AN2054" s="8" t="s">
        <v>3350</v>
      </c>
    </row>
    <row r="2055" spans="1:41" x14ac:dyDescent="0.25">
      <c r="A2055" s="8" t="s">
        <v>3310</v>
      </c>
      <c r="B2055" s="8" t="s">
        <v>53</v>
      </c>
      <c r="D2055" s="7" t="s">
        <v>3351</v>
      </c>
      <c r="E2055" s="15" t="s">
        <v>45</v>
      </c>
      <c r="F2055" s="8" t="s">
        <v>61</v>
      </c>
      <c r="I2055" s="2">
        <v>266</v>
      </c>
      <c r="J2055" s="2">
        <v>310</v>
      </c>
      <c r="M2055" s="3">
        <v>1959</v>
      </c>
      <c r="N2055" s="3">
        <v>1998</v>
      </c>
      <c r="R2055" s="6">
        <v>7</v>
      </c>
      <c r="T2055" s="6">
        <v>18</v>
      </c>
      <c r="X2055" s="11">
        <v>30</v>
      </c>
      <c r="AA2055" s="13" t="s">
        <v>2410</v>
      </c>
      <c r="AC2055" s="14" t="s">
        <v>50</v>
      </c>
      <c r="AE2055" s="14">
        <v>8</v>
      </c>
      <c r="AN2055" s="8" t="s">
        <v>3352</v>
      </c>
      <c r="AO2055" s="25" t="s">
        <v>3344</v>
      </c>
    </row>
    <row r="2056" spans="1:41" x14ac:dyDescent="0.25">
      <c r="A2056" s="8" t="s">
        <v>3310</v>
      </c>
      <c r="B2056" s="8" t="s">
        <v>53</v>
      </c>
      <c r="D2056" s="7" t="s">
        <v>3351</v>
      </c>
      <c r="E2056" s="15" t="s">
        <v>55</v>
      </c>
      <c r="F2056" s="8" t="s">
        <v>61</v>
      </c>
      <c r="I2056" s="2">
        <v>266</v>
      </c>
      <c r="M2056" s="3">
        <v>1959</v>
      </c>
      <c r="N2056" s="3">
        <v>1982</v>
      </c>
      <c r="Q2056" s="6">
        <v>40</v>
      </c>
      <c r="T2056" s="6">
        <v>22</v>
      </c>
      <c r="X2056" s="11">
        <v>38</v>
      </c>
      <c r="Z2056" s="12" t="s">
        <v>3353</v>
      </c>
      <c r="AA2056" s="13">
        <v>4.3499999999999996</v>
      </c>
      <c r="AC2056" s="14" t="s">
        <v>50</v>
      </c>
      <c r="AE2056" s="14">
        <v>12</v>
      </c>
      <c r="AN2056" s="8" t="s">
        <v>3130</v>
      </c>
      <c r="AO2056" s="25" t="s">
        <v>3344</v>
      </c>
    </row>
    <row r="2057" spans="1:41" x14ac:dyDescent="0.25">
      <c r="A2057" s="8" t="s">
        <v>3310</v>
      </c>
      <c r="B2057" s="8" t="s">
        <v>53</v>
      </c>
      <c r="D2057" s="7" t="s">
        <v>3351</v>
      </c>
      <c r="E2057" s="15" t="s">
        <v>89</v>
      </c>
      <c r="I2057" s="2">
        <v>250</v>
      </c>
      <c r="J2057" s="2">
        <v>266</v>
      </c>
      <c r="M2057" s="3">
        <v>1959</v>
      </c>
      <c r="N2057" s="3">
        <v>1982</v>
      </c>
      <c r="Q2057" s="6">
        <v>42</v>
      </c>
      <c r="R2057" s="6">
        <v>11.2</v>
      </c>
      <c r="T2057" s="6">
        <v>29</v>
      </c>
      <c r="U2057" s="9">
        <v>1</v>
      </c>
      <c r="X2057" s="11">
        <v>33</v>
      </c>
      <c r="Z2057" s="12" t="s">
        <v>2694</v>
      </c>
      <c r="AA2057" s="13">
        <v>6.1</v>
      </c>
      <c r="AE2057" s="14">
        <v>12</v>
      </c>
      <c r="AJ2057" s="5">
        <v>80</v>
      </c>
      <c r="AN2057" s="8" t="s">
        <v>3354</v>
      </c>
      <c r="AO2057" s="25" t="s">
        <v>3344</v>
      </c>
    </row>
    <row r="2058" spans="1:41" x14ac:dyDescent="0.25">
      <c r="A2058" s="8" t="s">
        <v>3310</v>
      </c>
      <c r="B2058" s="8" t="s">
        <v>53</v>
      </c>
      <c r="D2058" s="7" t="s">
        <v>3355</v>
      </c>
      <c r="E2058" s="15" t="s">
        <v>45</v>
      </c>
      <c r="F2058" s="8" t="s">
        <v>61</v>
      </c>
      <c r="I2058" s="2">
        <v>310</v>
      </c>
      <c r="J2058" s="2">
        <v>405</v>
      </c>
      <c r="K2058" s="14">
        <v>0</v>
      </c>
      <c r="L2058" s="5">
        <v>5</v>
      </c>
      <c r="M2058" s="3">
        <v>1983</v>
      </c>
      <c r="N2058" s="3">
        <v>2004</v>
      </c>
      <c r="R2058" s="6">
        <v>10.6</v>
      </c>
      <c r="T2058" s="6">
        <v>26</v>
      </c>
      <c r="Z2058" s="12" t="s">
        <v>3356</v>
      </c>
      <c r="AA2058" s="13" t="s">
        <v>2866</v>
      </c>
      <c r="AC2058" s="14" t="s">
        <v>50</v>
      </c>
      <c r="AD2058" s="14" t="s">
        <v>50</v>
      </c>
      <c r="AE2058" s="14" t="s">
        <v>3357</v>
      </c>
      <c r="AN2058" s="8" t="s">
        <v>3358</v>
      </c>
      <c r="AO2058" s="25" t="s">
        <v>3359</v>
      </c>
    </row>
    <row r="2059" spans="1:41" x14ac:dyDescent="0.25">
      <c r="A2059" s="8" t="s">
        <v>3310</v>
      </c>
      <c r="B2059" s="8" t="s">
        <v>53</v>
      </c>
      <c r="D2059" s="7" t="s">
        <v>3355</v>
      </c>
      <c r="E2059" s="15" t="s">
        <v>55</v>
      </c>
      <c r="F2059" s="8" t="s">
        <v>61</v>
      </c>
      <c r="G2059" s="4">
        <v>2</v>
      </c>
      <c r="I2059" s="2">
        <v>210</v>
      </c>
      <c r="J2059" s="2">
        <v>500</v>
      </c>
      <c r="K2059" s="14">
        <v>2</v>
      </c>
      <c r="L2059" s="5">
        <v>5</v>
      </c>
      <c r="M2059" s="3">
        <v>1982</v>
      </c>
      <c r="N2059" s="3">
        <v>2017</v>
      </c>
      <c r="O2059" s="6">
        <v>43</v>
      </c>
      <c r="P2059" s="6">
        <v>50</v>
      </c>
      <c r="Q2059" s="6">
        <v>44.05</v>
      </c>
      <c r="R2059" s="6">
        <v>11.3</v>
      </c>
      <c r="S2059" s="6">
        <v>14</v>
      </c>
      <c r="T2059" s="6">
        <v>26</v>
      </c>
      <c r="U2059" s="9">
        <v>1</v>
      </c>
      <c r="V2059" s="9">
        <v>0.5</v>
      </c>
      <c r="W2059" s="10">
        <v>125</v>
      </c>
      <c r="X2059" s="11">
        <v>60</v>
      </c>
      <c r="Z2059" s="12" t="s">
        <v>3360</v>
      </c>
      <c r="AC2059" s="14" t="s">
        <v>50</v>
      </c>
      <c r="AE2059" s="14">
        <v>12</v>
      </c>
      <c r="AJ2059" s="5">
        <v>105</v>
      </c>
      <c r="AK2059" s="7" t="s">
        <v>3361</v>
      </c>
      <c r="AL2059" s="5">
        <v>5.85</v>
      </c>
      <c r="AN2059" s="8" t="s">
        <v>3362</v>
      </c>
      <c r="AO2059" s="25" t="s">
        <v>3363</v>
      </c>
    </row>
    <row r="2060" spans="1:41" x14ac:dyDescent="0.25">
      <c r="A2060" s="8" t="s">
        <v>3310</v>
      </c>
      <c r="B2060" s="8" t="s">
        <v>53</v>
      </c>
      <c r="D2060" s="7" t="s">
        <v>3355</v>
      </c>
      <c r="E2060" s="15" t="s">
        <v>89</v>
      </c>
      <c r="F2060" s="8" t="s">
        <v>61</v>
      </c>
      <c r="G2060" s="4">
        <v>4</v>
      </c>
      <c r="H2060" s="4">
        <v>6</v>
      </c>
      <c r="I2060" s="2">
        <v>290</v>
      </c>
      <c r="J2060" s="2">
        <v>438</v>
      </c>
      <c r="K2060" s="14">
        <v>2</v>
      </c>
      <c r="L2060" s="5">
        <v>5</v>
      </c>
      <c r="M2060" s="3">
        <v>1983</v>
      </c>
      <c r="N2060" s="3">
        <v>2017</v>
      </c>
      <c r="Q2060" s="6">
        <v>45</v>
      </c>
      <c r="R2060" s="6">
        <v>15</v>
      </c>
      <c r="S2060" s="6">
        <v>15</v>
      </c>
      <c r="T2060" s="6">
        <v>30</v>
      </c>
      <c r="U2060" s="9">
        <v>0.6</v>
      </c>
      <c r="V2060" s="9">
        <v>0.4</v>
      </c>
      <c r="W2060" s="10">
        <v>140</v>
      </c>
      <c r="X2060" s="11">
        <v>50</v>
      </c>
      <c r="Z2060" s="12" t="s">
        <v>3364</v>
      </c>
      <c r="AC2060" s="14" t="s">
        <v>50</v>
      </c>
      <c r="AE2060" s="14">
        <v>12</v>
      </c>
      <c r="AJ2060" s="5">
        <v>80</v>
      </c>
      <c r="AN2060" s="8" t="s">
        <v>3365</v>
      </c>
    </row>
    <row r="2061" spans="1:41" x14ac:dyDescent="0.25">
      <c r="A2061" s="8" t="s">
        <v>3310</v>
      </c>
      <c r="B2061" s="8" t="s">
        <v>53</v>
      </c>
      <c r="D2061" s="7" t="s">
        <v>3366</v>
      </c>
      <c r="E2061" s="15" t="s">
        <v>45</v>
      </c>
      <c r="F2061" s="8" t="s">
        <v>61</v>
      </c>
      <c r="I2061" s="2">
        <v>430</v>
      </c>
      <c r="K2061" s="14">
        <v>1</v>
      </c>
      <c r="L2061" s="5">
        <v>5</v>
      </c>
      <c r="T2061" s="6">
        <v>18</v>
      </c>
      <c r="X2061" s="11">
        <v>29</v>
      </c>
      <c r="Z2061" s="12" t="s">
        <v>3367</v>
      </c>
    </row>
    <row r="2062" spans="1:41" x14ac:dyDescent="0.25">
      <c r="A2062" s="8" t="s">
        <v>3310</v>
      </c>
      <c r="B2062" s="8" t="s">
        <v>53</v>
      </c>
      <c r="D2062" s="7" t="s">
        <v>3368</v>
      </c>
      <c r="E2062" s="15" t="s">
        <v>45</v>
      </c>
      <c r="G2062" s="4">
        <v>2</v>
      </c>
      <c r="I2062" s="2">
        <v>270</v>
      </c>
      <c r="J2062" s="2">
        <v>432</v>
      </c>
      <c r="K2062" s="14">
        <v>3</v>
      </c>
      <c r="L2062" s="5">
        <v>5</v>
      </c>
      <c r="M2062" s="3">
        <v>2008</v>
      </c>
      <c r="N2062" s="3">
        <v>2019</v>
      </c>
      <c r="R2062" s="6">
        <v>7.2</v>
      </c>
      <c r="T2062" s="6">
        <v>15</v>
      </c>
      <c r="U2062" s="9">
        <v>0.76</v>
      </c>
      <c r="V2062" s="9">
        <v>0.5</v>
      </c>
      <c r="W2062" s="10">
        <v>150</v>
      </c>
      <c r="X2062" s="11">
        <v>45</v>
      </c>
      <c r="Z2062" s="12" t="s">
        <v>3369</v>
      </c>
      <c r="AC2062" s="14" t="s">
        <v>50</v>
      </c>
      <c r="AE2062" s="14">
        <v>6</v>
      </c>
      <c r="AJ2062" s="5">
        <v>110</v>
      </c>
      <c r="AK2062" s="7" t="s">
        <v>1457</v>
      </c>
      <c r="AN2062" s="8" t="s">
        <v>3370</v>
      </c>
      <c r="AO2062" s="25" t="s">
        <v>3371</v>
      </c>
    </row>
    <row r="2063" spans="1:41" x14ac:dyDescent="0.25">
      <c r="A2063" s="8" t="s">
        <v>3372</v>
      </c>
      <c r="B2063" s="8" t="s">
        <v>53</v>
      </c>
      <c r="C2063" s="15" t="s">
        <v>3373</v>
      </c>
      <c r="D2063" s="7" t="s">
        <v>3374</v>
      </c>
      <c r="E2063" s="15" t="s">
        <v>45</v>
      </c>
      <c r="F2063" s="8" t="s">
        <v>61</v>
      </c>
      <c r="G2063" s="4">
        <v>2</v>
      </c>
      <c r="H2063" s="4">
        <v>4</v>
      </c>
      <c r="I2063" s="2">
        <v>220</v>
      </c>
      <c r="M2063" s="3">
        <v>1995</v>
      </c>
      <c r="T2063" s="6">
        <v>13.5</v>
      </c>
      <c r="AC2063" s="14" t="s">
        <v>50</v>
      </c>
      <c r="AE2063" s="14">
        <v>6</v>
      </c>
      <c r="AF2063" s="14" t="s">
        <v>50</v>
      </c>
      <c r="AG2063" s="14" t="s">
        <v>50</v>
      </c>
      <c r="AH2063" s="14" t="s">
        <v>50</v>
      </c>
      <c r="AI2063" s="14" t="s">
        <v>50</v>
      </c>
      <c r="AK2063" s="7" t="s">
        <v>3375</v>
      </c>
      <c r="AM2063" s="5">
        <v>4</v>
      </c>
      <c r="AN2063" s="8" t="s">
        <v>3376</v>
      </c>
      <c r="AO2063" s="25" t="s">
        <v>3377</v>
      </c>
    </row>
    <row r="2064" spans="1:41" x14ac:dyDescent="0.25">
      <c r="A2064" s="8" t="s">
        <v>3372</v>
      </c>
      <c r="B2064" s="8" t="s">
        <v>53</v>
      </c>
      <c r="C2064" s="15" t="s">
        <v>3373</v>
      </c>
      <c r="D2064" s="7" t="s">
        <v>3378</v>
      </c>
      <c r="E2064" s="15" t="s">
        <v>70</v>
      </c>
      <c r="F2064" s="8" t="s">
        <v>61</v>
      </c>
      <c r="H2064" s="4">
        <v>4</v>
      </c>
      <c r="I2064" s="2">
        <v>205</v>
      </c>
      <c r="J2064" s="2">
        <v>235</v>
      </c>
      <c r="M2064" s="3">
        <v>1996</v>
      </c>
      <c r="N2064" s="3">
        <v>1999</v>
      </c>
      <c r="T2064" s="6">
        <v>13.5</v>
      </c>
      <c r="Z2064" s="12" t="s">
        <v>3379</v>
      </c>
      <c r="AI2064" s="14" t="s">
        <v>50</v>
      </c>
      <c r="AN2064" s="8" t="s">
        <v>3380</v>
      </c>
      <c r="AO2064" s="25" t="s">
        <v>3381</v>
      </c>
    </row>
    <row r="2065" spans="1:41" x14ac:dyDescent="0.25">
      <c r="A2065" s="8" t="s">
        <v>3372</v>
      </c>
      <c r="B2065" s="8" t="s">
        <v>53</v>
      </c>
      <c r="C2065" s="15" t="s">
        <v>3373</v>
      </c>
      <c r="D2065" s="7" t="s">
        <v>3373</v>
      </c>
      <c r="AN2065" s="8" t="s">
        <v>3382</v>
      </c>
    </row>
    <row r="2066" spans="1:41" x14ac:dyDescent="0.25">
      <c r="A2066" s="8" t="s">
        <v>3372</v>
      </c>
      <c r="B2066" s="8" t="s">
        <v>53</v>
      </c>
      <c r="C2066" s="15" t="s">
        <v>3373</v>
      </c>
      <c r="D2066" s="7" t="s">
        <v>3383</v>
      </c>
      <c r="E2066" s="15" t="s">
        <v>45</v>
      </c>
      <c r="I2066" s="2">
        <v>173</v>
      </c>
      <c r="M2066" s="3">
        <v>1989</v>
      </c>
      <c r="R2066" s="6">
        <v>6.85</v>
      </c>
      <c r="T2066" s="6">
        <v>11</v>
      </c>
    </row>
    <row r="2067" spans="1:41" x14ac:dyDescent="0.25">
      <c r="A2067" s="8" t="s">
        <v>3384</v>
      </c>
      <c r="B2067" s="8" t="s">
        <v>43</v>
      </c>
      <c r="D2067" s="7" t="s">
        <v>3385</v>
      </c>
      <c r="E2067" s="15" t="s">
        <v>165</v>
      </c>
      <c r="G2067" s="4">
        <v>2</v>
      </c>
      <c r="I2067" s="2">
        <v>78</v>
      </c>
      <c r="M2067" s="3">
        <v>1958</v>
      </c>
      <c r="N2067" s="3">
        <v>2019</v>
      </c>
      <c r="R2067" s="6">
        <v>1.65</v>
      </c>
      <c r="S2067" s="6">
        <v>1</v>
      </c>
      <c r="W2067" s="10">
        <v>50</v>
      </c>
      <c r="X2067" s="11">
        <v>22</v>
      </c>
      <c r="Y2067" s="11">
        <v>6.8</v>
      </c>
      <c r="Z2067" s="12" t="s">
        <v>3386</v>
      </c>
      <c r="AE2067" s="14">
        <v>4</v>
      </c>
      <c r="AJ2067" s="5">
        <v>100</v>
      </c>
      <c r="AL2067" s="5">
        <v>2.6</v>
      </c>
      <c r="AO2067" s="25" t="s">
        <v>3387</v>
      </c>
    </row>
    <row r="2068" spans="1:41" x14ac:dyDescent="0.25">
      <c r="A2068" s="8" t="s">
        <v>3384</v>
      </c>
      <c r="B2068" s="8" t="s">
        <v>43</v>
      </c>
      <c r="D2068" s="7" t="s">
        <v>3388</v>
      </c>
      <c r="E2068" s="15" t="s">
        <v>221</v>
      </c>
      <c r="G2068" s="4">
        <v>2</v>
      </c>
      <c r="I2068" s="2">
        <v>86</v>
      </c>
      <c r="M2068" s="3">
        <v>1997</v>
      </c>
      <c r="N2068" s="3">
        <v>2019</v>
      </c>
      <c r="R2068" s="6">
        <v>1.75</v>
      </c>
      <c r="S2068" s="6">
        <v>1.3</v>
      </c>
      <c r="W2068" s="10">
        <v>50</v>
      </c>
      <c r="X2068" s="11">
        <v>20.5</v>
      </c>
      <c r="Y2068" s="11">
        <v>7.5</v>
      </c>
      <c r="Z2068" s="12" t="s">
        <v>3389</v>
      </c>
      <c r="AC2068" s="23" t="s">
        <v>223</v>
      </c>
      <c r="AE2068" s="14">
        <v>4</v>
      </c>
      <c r="AJ2068" s="5">
        <v>110</v>
      </c>
      <c r="AL2068" s="5">
        <v>2.68</v>
      </c>
      <c r="AO2068" s="25" t="s">
        <v>3387</v>
      </c>
    </row>
    <row r="2069" spans="1:41" x14ac:dyDescent="0.25">
      <c r="A2069" s="8" t="s">
        <v>3384</v>
      </c>
      <c r="B2069" s="8" t="s">
        <v>43</v>
      </c>
      <c r="D2069" s="7" t="s">
        <v>3390</v>
      </c>
      <c r="E2069" s="15" t="s">
        <v>165</v>
      </c>
      <c r="F2069" s="8" t="s">
        <v>61</v>
      </c>
      <c r="G2069" s="4">
        <v>5</v>
      </c>
      <c r="I2069" s="2">
        <v>86</v>
      </c>
      <c r="M2069" s="3">
        <v>1994</v>
      </c>
      <c r="N2069" s="3">
        <v>2016</v>
      </c>
      <c r="R2069" s="6">
        <v>1.9</v>
      </c>
      <c r="S2069" s="6">
        <v>1.1499999999999999</v>
      </c>
      <c r="W2069" s="10">
        <v>50</v>
      </c>
      <c r="X2069" s="11">
        <v>20.5</v>
      </c>
      <c r="Y2069" s="11">
        <v>7.5</v>
      </c>
      <c r="Z2069" s="12" t="s">
        <v>3391</v>
      </c>
      <c r="AE2069" s="14">
        <v>4</v>
      </c>
      <c r="AJ2069" s="5">
        <v>105</v>
      </c>
      <c r="AL2069" s="5">
        <v>3</v>
      </c>
      <c r="AM2069" s="5">
        <v>2</v>
      </c>
      <c r="AO2069" s="25" t="s">
        <v>3387</v>
      </c>
    </row>
    <row r="2070" spans="1:41" x14ac:dyDescent="0.25">
      <c r="A2070" s="8" t="s">
        <v>3384</v>
      </c>
      <c r="B2070" s="8" t="s">
        <v>43</v>
      </c>
      <c r="D2070" s="7" t="s">
        <v>3392</v>
      </c>
      <c r="E2070" s="15" t="s">
        <v>165</v>
      </c>
      <c r="G2070" s="4">
        <v>2</v>
      </c>
      <c r="I2070" s="2">
        <v>86</v>
      </c>
      <c r="M2070" s="3">
        <v>1994</v>
      </c>
      <c r="N2070" s="3">
        <v>2002</v>
      </c>
      <c r="R2070" s="6">
        <v>1.88</v>
      </c>
      <c r="S2070" s="6">
        <v>1.17</v>
      </c>
      <c r="W2070" s="10">
        <v>50</v>
      </c>
      <c r="X2070" s="11">
        <v>20.5</v>
      </c>
      <c r="Y2070" s="11">
        <v>7.5</v>
      </c>
      <c r="Z2070" s="12" t="s">
        <v>3393</v>
      </c>
      <c r="AE2070" s="14">
        <v>4</v>
      </c>
      <c r="AJ2070" s="5">
        <v>105</v>
      </c>
      <c r="AL2070" s="5">
        <v>2.68</v>
      </c>
      <c r="AO2070" s="25" t="s">
        <v>3387</v>
      </c>
    </row>
    <row r="2071" spans="1:41" x14ac:dyDescent="0.25">
      <c r="A2071" s="8" t="s">
        <v>3384</v>
      </c>
      <c r="B2071" s="8" t="s">
        <v>43</v>
      </c>
      <c r="D2071" s="7" t="s">
        <v>3394</v>
      </c>
      <c r="E2071" s="15" t="s">
        <v>221</v>
      </c>
      <c r="I2071" s="2">
        <v>72</v>
      </c>
      <c r="M2071" s="3">
        <v>1965</v>
      </c>
      <c r="N2071" s="3">
        <v>1985</v>
      </c>
      <c r="O2071" s="6">
        <v>13</v>
      </c>
      <c r="Q2071" s="6">
        <f>O2071*1.2</f>
        <v>15.6</v>
      </c>
      <c r="X2071" s="11">
        <v>22</v>
      </c>
      <c r="Z2071" s="12" t="s">
        <v>3395</v>
      </c>
      <c r="AA2071" s="13">
        <v>2.2999999999999998</v>
      </c>
      <c r="AC2071" s="23" t="s">
        <v>223</v>
      </c>
      <c r="AE2071" s="14">
        <v>4</v>
      </c>
      <c r="AJ2071" s="5">
        <v>90</v>
      </c>
      <c r="AN2071" s="8" t="s">
        <v>3396</v>
      </c>
      <c r="AO2071" s="25" t="s">
        <v>3397</v>
      </c>
    </row>
    <row r="2072" spans="1:41" x14ac:dyDescent="0.25">
      <c r="A2072" s="8" t="s">
        <v>3398</v>
      </c>
      <c r="B2072" s="8" t="s">
        <v>53</v>
      </c>
      <c r="C2072" s="15">
        <v>375</v>
      </c>
      <c r="D2072" s="7">
        <v>375</v>
      </c>
      <c r="E2072" s="15" t="s">
        <v>55</v>
      </c>
      <c r="G2072" s="4">
        <v>3</v>
      </c>
      <c r="I2072" s="2">
        <v>169</v>
      </c>
      <c r="J2072" s="2">
        <v>180</v>
      </c>
      <c r="M2072" s="3">
        <v>1958</v>
      </c>
      <c r="N2072" s="3">
        <v>1991</v>
      </c>
      <c r="R2072" s="6">
        <v>8</v>
      </c>
      <c r="S2072" s="6">
        <v>5</v>
      </c>
      <c r="T2072" s="6">
        <v>13.3</v>
      </c>
      <c r="U2072" s="9">
        <v>0.65</v>
      </c>
      <c r="V2072" s="9">
        <v>0.4</v>
      </c>
      <c r="W2072" s="10">
        <v>120</v>
      </c>
      <c r="X2072" s="11">
        <v>70</v>
      </c>
      <c r="Z2072" s="12" t="s">
        <v>3399</v>
      </c>
      <c r="AA2072" s="13">
        <v>4.2</v>
      </c>
      <c r="AC2072" s="23" t="s">
        <v>223</v>
      </c>
      <c r="AE2072" s="14">
        <v>8</v>
      </c>
      <c r="AJ2072" s="5">
        <v>75</v>
      </c>
      <c r="AN2072" s="8" t="s">
        <v>3400</v>
      </c>
    </row>
    <row r="2073" spans="1:41" x14ac:dyDescent="0.25">
      <c r="A2073" s="8" t="s">
        <v>3398</v>
      </c>
      <c r="B2073" s="8" t="s">
        <v>53</v>
      </c>
      <c r="C2073" s="15">
        <v>377</v>
      </c>
      <c r="D2073" s="7">
        <v>377</v>
      </c>
      <c r="E2073" s="15" t="s">
        <v>349</v>
      </c>
      <c r="G2073" s="4">
        <v>3</v>
      </c>
      <c r="I2073" s="2">
        <v>180</v>
      </c>
      <c r="M2073" s="3">
        <v>1965</v>
      </c>
      <c r="N2073" s="3">
        <v>1977</v>
      </c>
      <c r="Q2073" s="6">
        <v>48</v>
      </c>
      <c r="T2073" s="6">
        <v>15</v>
      </c>
      <c r="W2073" s="10">
        <v>40</v>
      </c>
      <c r="Z2073" s="12" t="s">
        <v>3379</v>
      </c>
      <c r="AA2073" s="13">
        <v>4.2</v>
      </c>
      <c r="AC2073" s="23" t="s">
        <v>223</v>
      </c>
      <c r="AE2073" s="14">
        <v>8</v>
      </c>
      <c r="AJ2073" s="5">
        <v>75</v>
      </c>
      <c r="AN2073" s="8" t="s">
        <v>3401</v>
      </c>
    </row>
    <row r="2074" spans="1:41" x14ac:dyDescent="0.25">
      <c r="A2074" s="8" t="s">
        <v>3398</v>
      </c>
      <c r="B2074" s="8" t="s">
        <v>53</v>
      </c>
      <c r="C2074" s="15">
        <v>379</v>
      </c>
      <c r="D2074" s="7">
        <v>379</v>
      </c>
      <c r="E2074" s="15" t="s">
        <v>349</v>
      </c>
      <c r="M2074" s="3">
        <v>1970</v>
      </c>
      <c r="N2074" s="3">
        <v>1972</v>
      </c>
    </row>
    <row r="2075" spans="1:41" x14ac:dyDescent="0.25">
      <c r="A2075" s="8" t="s">
        <v>3398</v>
      </c>
      <c r="B2075" s="8" t="s">
        <v>53</v>
      </c>
      <c r="C2075" s="15">
        <v>395</v>
      </c>
      <c r="D2075" s="7">
        <v>395</v>
      </c>
      <c r="E2075" s="15" t="s">
        <v>547</v>
      </c>
      <c r="M2075" s="3">
        <v>1969</v>
      </c>
      <c r="N2075" s="3">
        <v>1973</v>
      </c>
      <c r="T2075" s="6">
        <v>19</v>
      </c>
      <c r="W2075" s="10">
        <v>40</v>
      </c>
      <c r="Z2075" s="12" t="s">
        <v>1800</v>
      </c>
    </row>
    <row r="2076" spans="1:41" x14ac:dyDescent="0.25">
      <c r="A2076" s="8" t="s">
        <v>3398</v>
      </c>
      <c r="B2076" s="8" t="s">
        <v>53</v>
      </c>
      <c r="C2076" s="15">
        <v>3255</v>
      </c>
      <c r="D2076" s="7">
        <v>3255</v>
      </c>
      <c r="E2076" s="15" t="s">
        <v>103</v>
      </c>
      <c r="I2076" s="2">
        <v>240</v>
      </c>
      <c r="K2076" s="5">
        <v>4</v>
      </c>
      <c r="M2076" s="3">
        <v>2007</v>
      </c>
      <c r="N2076" s="3">
        <v>2019</v>
      </c>
      <c r="T2076" s="6">
        <v>13.8</v>
      </c>
      <c r="AC2076" s="14" t="s">
        <v>50</v>
      </c>
      <c r="AE2076" s="14">
        <v>6</v>
      </c>
    </row>
    <row r="2077" spans="1:41" x14ac:dyDescent="0.25">
      <c r="A2077" s="8" t="s">
        <v>3398</v>
      </c>
      <c r="B2077" s="8" t="s">
        <v>53</v>
      </c>
      <c r="C2077" s="15">
        <v>4320</v>
      </c>
      <c r="D2077" s="7">
        <v>4320</v>
      </c>
      <c r="E2077" s="15" t="s">
        <v>55</v>
      </c>
      <c r="F2077" s="8" t="s">
        <v>61</v>
      </c>
      <c r="G2077" s="4">
        <v>3</v>
      </c>
      <c r="I2077" s="2">
        <v>180</v>
      </c>
      <c r="J2077" s="2">
        <v>240</v>
      </c>
      <c r="K2077" s="5">
        <v>0</v>
      </c>
      <c r="L2077" s="5">
        <v>2</v>
      </c>
      <c r="M2077" s="3">
        <v>1976</v>
      </c>
      <c r="N2077" s="3">
        <v>2019</v>
      </c>
      <c r="Q2077" s="6">
        <v>45</v>
      </c>
      <c r="R2077" s="6">
        <v>5</v>
      </c>
      <c r="T2077" s="6">
        <v>14</v>
      </c>
      <c r="U2077" s="9">
        <v>0.62</v>
      </c>
      <c r="V2077" s="9">
        <v>0.4</v>
      </c>
      <c r="W2077" s="10">
        <v>120</v>
      </c>
      <c r="X2077" s="11">
        <v>50</v>
      </c>
      <c r="Y2077" s="11">
        <v>22</v>
      </c>
      <c r="Z2077" s="12" t="s">
        <v>3402</v>
      </c>
      <c r="AA2077" s="13">
        <v>3.5</v>
      </c>
      <c r="AB2077" s="13">
        <v>4.9000000000000004</v>
      </c>
      <c r="AC2077" s="23" t="s">
        <v>223</v>
      </c>
      <c r="AE2077" s="14" t="s">
        <v>1049</v>
      </c>
      <c r="AG2077" s="14" t="s">
        <v>50</v>
      </c>
      <c r="AJ2077" s="5">
        <v>85</v>
      </c>
      <c r="AK2077" s="7" t="s">
        <v>3403</v>
      </c>
      <c r="AN2077" s="8" t="s">
        <v>3404</v>
      </c>
      <c r="AO2077" s="25" t="s">
        <v>3405</v>
      </c>
    </row>
    <row r="2078" spans="1:41" x14ac:dyDescent="0.25">
      <c r="A2078" s="8" t="s">
        <v>3398</v>
      </c>
      <c r="B2078" s="8" t="s">
        <v>53</v>
      </c>
      <c r="C2078" s="15">
        <v>4322</v>
      </c>
      <c r="D2078" s="7">
        <v>4322</v>
      </c>
      <c r="E2078" s="15" t="s">
        <v>55</v>
      </c>
      <c r="I2078" s="2">
        <v>234</v>
      </c>
      <c r="M2078" s="3">
        <v>1978</v>
      </c>
      <c r="N2078" s="3">
        <v>1986</v>
      </c>
      <c r="AE2078" s="14">
        <v>8</v>
      </c>
      <c r="AN2078" s="8" t="s">
        <v>1127</v>
      </c>
    </row>
    <row r="2079" spans="1:41" x14ac:dyDescent="0.25">
      <c r="A2079" s="8" t="s">
        <v>3398</v>
      </c>
      <c r="B2079" s="8" t="s">
        <v>53</v>
      </c>
      <c r="C2079" s="15">
        <v>4420</v>
      </c>
      <c r="D2079" s="7">
        <v>4420</v>
      </c>
      <c r="E2079" s="15" t="s">
        <v>55</v>
      </c>
      <c r="G2079" s="4">
        <v>3</v>
      </c>
      <c r="I2079" s="2">
        <v>210</v>
      </c>
      <c r="M2079" s="3">
        <v>1980</v>
      </c>
      <c r="N2079" s="3">
        <v>1986</v>
      </c>
      <c r="X2079" s="11">
        <v>40</v>
      </c>
      <c r="Z2079" s="12" t="s">
        <v>3406</v>
      </c>
      <c r="AA2079" s="13">
        <v>3.52</v>
      </c>
      <c r="AC2079" s="23" t="s">
        <v>223</v>
      </c>
      <c r="AE2079" s="14">
        <v>5</v>
      </c>
      <c r="AJ2079" s="5">
        <v>72</v>
      </c>
      <c r="AO2079" s="25" t="s">
        <v>3407</v>
      </c>
    </row>
    <row r="2080" spans="1:41" x14ac:dyDescent="0.25">
      <c r="A2080" s="8" t="s">
        <v>3398</v>
      </c>
      <c r="B2080" s="8" t="s">
        <v>53</v>
      </c>
      <c r="C2080" s="15">
        <v>4807</v>
      </c>
      <c r="D2080" s="7">
        <v>4807</v>
      </c>
      <c r="E2080" s="15" t="s">
        <v>55</v>
      </c>
      <c r="F2080" s="8" t="s">
        <v>61</v>
      </c>
      <c r="M2080" s="3">
        <v>2009</v>
      </c>
      <c r="AN2080" s="8" t="s">
        <v>422</v>
      </c>
    </row>
    <row r="2081" spans="1:41" x14ac:dyDescent="0.25">
      <c r="A2081" s="8" t="s">
        <v>3398</v>
      </c>
      <c r="B2081" s="8" t="s">
        <v>53</v>
      </c>
      <c r="C2081" s="15">
        <v>5323</v>
      </c>
      <c r="D2081" s="7">
        <v>5323</v>
      </c>
      <c r="E2081" s="15" t="s">
        <v>547</v>
      </c>
      <c r="M2081" s="3">
        <v>1989</v>
      </c>
      <c r="N2081" s="3">
        <v>2019</v>
      </c>
      <c r="AN2081" s="8" t="s">
        <v>3324</v>
      </c>
    </row>
    <row r="2082" spans="1:41" x14ac:dyDescent="0.25">
      <c r="A2082" s="8" t="s">
        <v>3398</v>
      </c>
      <c r="B2082" s="8" t="s">
        <v>53</v>
      </c>
      <c r="C2082" s="15">
        <v>5557</v>
      </c>
      <c r="D2082" s="7">
        <v>5557</v>
      </c>
      <c r="E2082" s="15" t="s">
        <v>3408</v>
      </c>
      <c r="G2082" s="4">
        <v>3</v>
      </c>
      <c r="I2082" s="2">
        <v>210</v>
      </c>
      <c r="J2082" s="2">
        <v>230</v>
      </c>
      <c r="K2082" s="5">
        <v>2</v>
      </c>
      <c r="M2082" s="3">
        <v>1983</v>
      </c>
      <c r="N2082" s="3">
        <v>2019</v>
      </c>
      <c r="R2082" s="6">
        <v>8.3000000000000007</v>
      </c>
      <c r="T2082" s="6">
        <v>21.3</v>
      </c>
      <c r="V2082" s="9">
        <v>0.4</v>
      </c>
      <c r="X2082" s="11">
        <v>36</v>
      </c>
      <c r="Y2082" s="11">
        <v>11.6</v>
      </c>
      <c r="Z2082" s="12" t="s">
        <v>3409</v>
      </c>
      <c r="AA2082" s="13">
        <v>3.52</v>
      </c>
      <c r="AC2082" s="14" t="s">
        <v>47</v>
      </c>
      <c r="AE2082" s="14" t="s">
        <v>1049</v>
      </c>
      <c r="AJ2082" s="5">
        <v>72</v>
      </c>
      <c r="AK2082" s="7" t="s">
        <v>3410</v>
      </c>
      <c r="AN2082" s="8" t="s">
        <v>3411</v>
      </c>
      <c r="AO2082" s="25" t="s">
        <v>3412</v>
      </c>
    </row>
    <row r="2083" spans="1:41" x14ac:dyDescent="0.25">
      <c r="A2083" s="8" t="s">
        <v>3398</v>
      </c>
      <c r="B2083" s="8" t="s">
        <v>53</v>
      </c>
      <c r="C2083" s="15">
        <v>6320</v>
      </c>
      <c r="D2083" s="7">
        <v>6320</v>
      </c>
      <c r="E2083" s="15" t="s">
        <v>55</v>
      </c>
      <c r="G2083" s="4">
        <v>3</v>
      </c>
      <c r="I2083" s="2">
        <v>400</v>
      </c>
      <c r="M2083" s="3">
        <v>2006</v>
      </c>
      <c r="N2083" s="3">
        <v>2007</v>
      </c>
      <c r="R2083" s="6">
        <v>15</v>
      </c>
      <c r="S2083" s="6">
        <v>10</v>
      </c>
      <c r="T2083" s="6">
        <v>26</v>
      </c>
      <c r="U2083" s="9">
        <v>0.65</v>
      </c>
      <c r="V2083" s="9">
        <v>0.3</v>
      </c>
      <c r="W2083" s="10">
        <v>175</v>
      </c>
      <c r="X2083" s="11">
        <v>50</v>
      </c>
      <c r="AC2083" s="14" t="s">
        <v>50</v>
      </c>
      <c r="AE2083" s="14">
        <v>8</v>
      </c>
      <c r="AJ2083" s="5">
        <v>90</v>
      </c>
      <c r="AN2083" s="8" t="s">
        <v>3413</v>
      </c>
      <c r="AO2083" s="25" t="s">
        <v>3414</v>
      </c>
    </row>
    <row r="2084" spans="1:41" x14ac:dyDescent="0.25">
      <c r="A2084" s="8" t="s">
        <v>3398</v>
      </c>
      <c r="B2084" s="8" t="s">
        <v>53</v>
      </c>
      <c r="C2084" s="15">
        <v>6368</v>
      </c>
      <c r="D2084" s="7">
        <v>6368</v>
      </c>
      <c r="E2084" s="15" t="s">
        <v>349</v>
      </c>
      <c r="M2084" s="3">
        <v>2005</v>
      </c>
      <c r="N2084" s="3">
        <v>2019</v>
      </c>
      <c r="AN2084" s="8" t="s">
        <v>3415</v>
      </c>
    </row>
    <row r="2085" spans="1:41" x14ac:dyDescent="0.25">
      <c r="A2085" s="8" t="s">
        <v>3398</v>
      </c>
      <c r="B2085" s="8" t="s">
        <v>53</v>
      </c>
      <c r="C2085" s="15">
        <v>6370</v>
      </c>
      <c r="D2085" s="7">
        <v>6370</v>
      </c>
      <c r="E2085" s="15" t="s">
        <v>55</v>
      </c>
      <c r="G2085" s="4">
        <v>2</v>
      </c>
      <c r="I2085" s="2">
        <v>412</v>
      </c>
      <c r="K2085" s="5">
        <v>4</v>
      </c>
      <c r="M2085" s="3">
        <v>2010</v>
      </c>
      <c r="N2085" s="3">
        <v>2019</v>
      </c>
      <c r="R2085" s="6">
        <v>13</v>
      </c>
      <c r="S2085" s="6">
        <v>20</v>
      </c>
      <c r="T2085" s="6">
        <v>33</v>
      </c>
      <c r="U2085" s="9">
        <v>0.6</v>
      </c>
      <c r="V2085" s="9">
        <v>0.4</v>
      </c>
      <c r="W2085" s="10">
        <v>110</v>
      </c>
      <c r="X2085" s="11">
        <v>50</v>
      </c>
      <c r="Z2085" s="12" t="s">
        <v>3416</v>
      </c>
      <c r="AC2085" s="14" t="s">
        <v>50</v>
      </c>
      <c r="AJ2085" s="5">
        <v>80</v>
      </c>
      <c r="AN2085" s="8" t="s">
        <v>3417</v>
      </c>
      <c r="AO2085" s="25" t="s">
        <v>3418</v>
      </c>
    </row>
    <row r="2086" spans="1:41" x14ac:dyDescent="0.25">
      <c r="A2086" s="8" t="s">
        <v>3398</v>
      </c>
      <c r="B2086" s="8" t="s">
        <v>53</v>
      </c>
      <c r="C2086" s="15">
        <v>6563</v>
      </c>
      <c r="D2086" s="7">
        <v>6563</v>
      </c>
      <c r="E2086" s="15" t="s">
        <v>547</v>
      </c>
      <c r="M2086" s="3">
        <v>2008</v>
      </c>
      <c r="N2086" s="3">
        <v>2019</v>
      </c>
      <c r="AO2086" s="25" t="s">
        <v>3419</v>
      </c>
    </row>
    <row r="2087" spans="1:41" x14ac:dyDescent="0.25">
      <c r="A2087" s="8" t="s">
        <v>3398</v>
      </c>
      <c r="B2087" s="8" t="s">
        <v>53</v>
      </c>
      <c r="C2087" s="15" t="str">
        <f>LEFT(D2087,4)</f>
        <v>4320</v>
      </c>
      <c r="D2087" s="7">
        <v>43206</v>
      </c>
      <c r="E2087" s="15" t="s">
        <v>70</v>
      </c>
      <c r="F2087" s="8" t="s">
        <v>61</v>
      </c>
      <c r="G2087" s="4">
        <v>3</v>
      </c>
      <c r="H2087" s="4">
        <v>6</v>
      </c>
      <c r="I2087" s="2">
        <v>180</v>
      </c>
      <c r="J2087" s="2">
        <v>250</v>
      </c>
      <c r="M2087" s="3">
        <v>1996</v>
      </c>
      <c r="R2087" s="6">
        <v>8.1</v>
      </c>
      <c r="S2087" s="6">
        <v>4.2</v>
      </c>
      <c r="T2087" s="6">
        <v>12.5</v>
      </c>
      <c r="U2087" s="9">
        <v>0.57999999999999996</v>
      </c>
      <c r="V2087" s="9">
        <v>0.4</v>
      </c>
      <c r="W2087" s="10">
        <v>175</v>
      </c>
      <c r="X2087" s="11">
        <v>45</v>
      </c>
      <c r="Z2087" s="12" t="s">
        <v>3420</v>
      </c>
      <c r="AC2087" s="14" t="s">
        <v>50</v>
      </c>
      <c r="AJ2087" s="5">
        <v>85</v>
      </c>
      <c r="AN2087" s="8" t="s">
        <v>1254</v>
      </c>
    </row>
    <row r="2088" spans="1:41" x14ac:dyDescent="0.25">
      <c r="A2088" s="8" t="s">
        <v>3398</v>
      </c>
      <c r="B2088" s="8" t="s">
        <v>53</v>
      </c>
      <c r="C2088" s="15" t="str">
        <f>LEFT(D2088,4)</f>
        <v>4320</v>
      </c>
      <c r="D2088" s="7" t="s">
        <v>3421</v>
      </c>
      <c r="E2088" s="15" t="s">
        <v>55</v>
      </c>
      <c r="G2088" s="4">
        <v>3</v>
      </c>
      <c r="M2088" s="3">
        <v>1986</v>
      </c>
      <c r="N2088" s="3">
        <v>1993</v>
      </c>
      <c r="Q2088" s="6">
        <v>29</v>
      </c>
      <c r="S2088" s="6">
        <v>5</v>
      </c>
      <c r="V2088" s="9">
        <v>0.6</v>
      </c>
      <c r="X2088" s="11">
        <v>40</v>
      </c>
      <c r="Y2088" s="11">
        <v>10.8</v>
      </c>
      <c r="Z2088" s="12" t="s">
        <v>3422</v>
      </c>
      <c r="AA2088" s="13">
        <v>3.52</v>
      </c>
      <c r="AE2088" s="14">
        <v>8</v>
      </c>
      <c r="AJ2088" s="5">
        <v>85</v>
      </c>
      <c r="AK2088" s="7" t="s">
        <v>3423</v>
      </c>
      <c r="AL2088" s="5">
        <v>4.55</v>
      </c>
      <c r="AN2088" s="8" t="s">
        <v>3424</v>
      </c>
      <c r="AO2088" s="25" t="s">
        <v>3425</v>
      </c>
    </row>
    <row r="2089" spans="1:41" x14ac:dyDescent="0.25">
      <c r="A2089" s="8" t="s">
        <v>3398</v>
      </c>
      <c r="B2089" s="8" t="s">
        <v>53</v>
      </c>
      <c r="C2089" s="15" t="str">
        <f>LEFT(D2089,4)</f>
        <v>4320</v>
      </c>
      <c r="D2089" s="7" t="s">
        <v>3426</v>
      </c>
      <c r="E2089" s="15" t="s">
        <v>55</v>
      </c>
      <c r="M2089" s="3">
        <v>1989</v>
      </c>
      <c r="N2089" s="3">
        <v>1993</v>
      </c>
      <c r="AN2089" s="8" t="s">
        <v>3427</v>
      </c>
    </row>
    <row r="2090" spans="1:41" x14ac:dyDescent="0.25">
      <c r="A2090" s="8" t="s">
        <v>3398</v>
      </c>
      <c r="B2090" s="8" t="s">
        <v>53</v>
      </c>
      <c r="C2090" s="15" t="str">
        <f>LEFT(D2090,4)</f>
        <v>4320</v>
      </c>
      <c r="D2090" s="7" t="s">
        <v>3428</v>
      </c>
      <c r="E2090" s="15" t="s">
        <v>45</v>
      </c>
      <c r="I2090" s="2">
        <v>190</v>
      </c>
      <c r="J2090" s="2">
        <v>285</v>
      </c>
      <c r="K2090" s="5">
        <v>4</v>
      </c>
      <c r="M2090" s="3">
        <v>1996</v>
      </c>
      <c r="N2090" s="3">
        <v>2019</v>
      </c>
      <c r="AE2090" s="14">
        <v>6</v>
      </c>
      <c r="AN2090" s="8" t="s">
        <v>3429</v>
      </c>
      <c r="AO2090" s="25" t="s">
        <v>3430</v>
      </c>
    </row>
    <row r="2091" spans="1:41" x14ac:dyDescent="0.25">
      <c r="A2091" s="8" t="s">
        <v>3398</v>
      </c>
      <c r="B2091" s="8" t="s">
        <v>53</v>
      </c>
      <c r="C2091" s="15" t="str">
        <f>LEFT(D2091,4)</f>
        <v>4320</v>
      </c>
      <c r="D2091" s="7" t="s">
        <v>3431</v>
      </c>
      <c r="E2091" s="15" t="s">
        <v>55</v>
      </c>
      <c r="X2091" s="11">
        <v>34</v>
      </c>
      <c r="Z2091" s="12" t="s">
        <v>3432</v>
      </c>
      <c r="AC2091" s="14" t="s">
        <v>47</v>
      </c>
      <c r="AE2091" s="14">
        <v>8</v>
      </c>
      <c r="AN2091" s="8" t="s">
        <v>3433</v>
      </c>
    </row>
    <row r="2092" spans="1:41" x14ac:dyDescent="0.25">
      <c r="A2092" s="8" t="s">
        <v>3398</v>
      </c>
      <c r="B2092" s="8" t="s">
        <v>53</v>
      </c>
      <c r="C2092" s="15" t="str">
        <f>LEFT(D2092,4)</f>
        <v>4320</v>
      </c>
      <c r="D2092" s="7" t="s">
        <v>3434</v>
      </c>
      <c r="E2092" s="15" t="s">
        <v>55</v>
      </c>
      <c r="G2092" s="4">
        <v>3</v>
      </c>
      <c r="I2092" s="2">
        <v>230</v>
      </c>
      <c r="M2092" s="3">
        <v>1978</v>
      </c>
      <c r="N2092" s="3">
        <v>2019</v>
      </c>
      <c r="Q2092" s="6">
        <v>34</v>
      </c>
      <c r="S2092" s="6">
        <v>7</v>
      </c>
      <c r="V2092" s="9">
        <v>0.5</v>
      </c>
      <c r="W2092" s="10">
        <v>40</v>
      </c>
      <c r="Y2092" s="11">
        <v>10.8</v>
      </c>
      <c r="Z2092" s="12" t="s">
        <v>3435</v>
      </c>
      <c r="AA2092" s="13">
        <v>3.52</v>
      </c>
      <c r="AC2092" s="14" t="s">
        <v>50</v>
      </c>
      <c r="AE2092" s="14" t="s">
        <v>1049</v>
      </c>
      <c r="AJ2092" s="5">
        <v>80</v>
      </c>
      <c r="AN2092" s="8" t="s">
        <v>3436</v>
      </c>
      <c r="AO2092" s="25" t="s">
        <v>3425</v>
      </c>
    </row>
    <row r="2093" spans="1:41" x14ac:dyDescent="0.25">
      <c r="A2093" s="8" t="s">
        <v>3398</v>
      </c>
      <c r="B2093" s="8" t="s">
        <v>53</v>
      </c>
      <c r="C2093" s="15" t="str">
        <f>LEFT(D2093,4)</f>
        <v>4420</v>
      </c>
      <c r="D2093" s="7" t="s">
        <v>3437</v>
      </c>
      <c r="E2093" s="15" t="s">
        <v>55</v>
      </c>
      <c r="M2093" s="3">
        <v>1980</v>
      </c>
      <c r="N2093" s="3">
        <v>2019</v>
      </c>
      <c r="AN2093" s="8" t="s">
        <v>3438</v>
      </c>
    </row>
    <row r="2094" spans="1:41" x14ac:dyDescent="0.25">
      <c r="A2094" s="8" t="s">
        <v>3398</v>
      </c>
      <c r="B2094" s="8" t="s">
        <v>53</v>
      </c>
      <c r="C2094" s="15" t="s">
        <v>3439</v>
      </c>
      <c r="D2094" s="7">
        <v>63704</v>
      </c>
      <c r="E2094" s="15" t="s">
        <v>55</v>
      </c>
      <c r="G2094" s="4">
        <v>3</v>
      </c>
      <c r="I2094" s="2">
        <v>440</v>
      </c>
      <c r="M2094" s="3">
        <v>2012</v>
      </c>
      <c r="N2094" s="3">
        <v>2019</v>
      </c>
      <c r="R2094" s="6">
        <v>14</v>
      </c>
      <c r="S2094" s="6">
        <v>16</v>
      </c>
      <c r="T2094" s="6">
        <v>30</v>
      </c>
      <c r="U2094" s="9">
        <v>0.6</v>
      </c>
      <c r="V2094" s="9">
        <v>0.4</v>
      </c>
      <c r="W2094" s="10">
        <v>180</v>
      </c>
      <c r="X2094" s="11">
        <v>55</v>
      </c>
      <c r="Z2094" s="12" t="s">
        <v>3440</v>
      </c>
      <c r="AC2094" s="14" t="s">
        <v>50</v>
      </c>
      <c r="AJ2094" s="5">
        <v>100</v>
      </c>
      <c r="AN2094" s="8" t="s">
        <v>3441</v>
      </c>
      <c r="AO2094" s="25" t="s">
        <v>3442</v>
      </c>
    </row>
    <row r="2095" spans="1:41" x14ac:dyDescent="0.25">
      <c r="A2095" s="8" t="s">
        <v>3398</v>
      </c>
      <c r="B2095" s="8" t="s">
        <v>53</v>
      </c>
      <c r="D2095" s="7" t="s">
        <v>3443</v>
      </c>
      <c r="E2095" s="15" t="s">
        <v>55</v>
      </c>
      <c r="G2095" s="4">
        <v>3</v>
      </c>
      <c r="I2095" s="2">
        <v>240</v>
      </c>
      <c r="J2095" s="2">
        <v>312</v>
      </c>
      <c r="M2095" s="3">
        <v>2014</v>
      </c>
      <c r="R2095" s="6">
        <v>8.5</v>
      </c>
      <c r="S2095" s="6">
        <v>13</v>
      </c>
      <c r="T2095" s="6">
        <v>22</v>
      </c>
      <c r="U2095" s="9">
        <v>0.6</v>
      </c>
      <c r="V2095" s="9">
        <v>0.4</v>
      </c>
      <c r="W2095" s="10">
        <v>120</v>
      </c>
      <c r="X2095" s="11">
        <v>55</v>
      </c>
      <c r="Z2095" s="12" t="s">
        <v>3444</v>
      </c>
      <c r="AC2095" s="14" t="s">
        <v>50</v>
      </c>
      <c r="AJ2095" s="5">
        <v>80</v>
      </c>
      <c r="AN2095" s="8" t="s">
        <v>3445</v>
      </c>
      <c r="AO2095" s="25" t="s">
        <v>3446</v>
      </c>
    </row>
    <row r="2096" spans="1:41" x14ac:dyDescent="0.25">
      <c r="A2096" s="8" t="s">
        <v>3447</v>
      </c>
      <c r="B2096" s="8" t="s">
        <v>53</v>
      </c>
      <c r="C2096" s="15" t="s">
        <v>3448</v>
      </c>
      <c r="D2096" s="7" t="s">
        <v>3448</v>
      </c>
      <c r="M2096" s="3">
        <v>1997</v>
      </c>
      <c r="N2096" s="3">
        <v>2000</v>
      </c>
      <c r="AN2096" s="8" t="s">
        <v>926</v>
      </c>
    </row>
    <row r="2097" spans="1:41" x14ac:dyDescent="0.25">
      <c r="A2097" s="8" t="s">
        <v>3447</v>
      </c>
      <c r="B2097" s="8" t="s">
        <v>53</v>
      </c>
      <c r="C2097" s="15" t="s">
        <v>3449</v>
      </c>
      <c r="D2097" s="7" t="s">
        <v>3449</v>
      </c>
      <c r="E2097" s="15" t="s">
        <v>2810</v>
      </c>
      <c r="M2097" s="3">
        <v>1978</v>
      </c>
      <c r="N2097" s="3">
        <v>1994</v>
      </c>
      <c r="AC2097" s="14" t="s">
        <v>47</v>
      </c>
      <c r="AD2097" s="14" t="s">
        <v>47</v>
      </c>
      <c r="AN2097" s="8" t="s">
        <v>3450</v>
      </c>
      <c r="AO2097" s="25" t="s">
        <v>3451</v>
      </c>
    </row>
    <row r="2098" spans="1:41" x14ac:dyDescent="0.25">
      <c r="A2098" s="8" t="s">
        <v>3447</v>
      </c>
      <c r="B2098" s="8" t="s">
        <v>53</v>
      </c>
      <c r="C2098" s="15" t="s">
        <v>3452</v>
      </c>
      <c r="D2098" s="7" t="s">
        <v>3452</v>
      </c>
      <c r="E2098" s="15" t="s">
        <v>3453</v>
      </c>
      <c r="M2098" s="3">
        <v>1977</v>
      </c>
      <c r="N2098" s="3">
        <v>1994</v>
      </c>
      <c r="AN2098" s="8" t="s">
        <v>3454</v>
      </c>
      <c r="AO2098" s="25" t="s">
        <v>3455</v>
      </c>
    </row>
    <row r="2099" spans="1:41" x14ac:dyDescent="0.25">
      <c r="A2099" s="8" t="s">
        <v>3447</v>
      </c>
      <c r="B2099" s="8" t="s">
        <v>53</v>
      </c>
      <c r="C2099" s="15" t="s">
        <v>3452</v>
      </c>
      <c r="D2099" s="7" t="s">
        <v>3456</v>
      </c>
      <c r="E2099" s="15" t="s">
        <v>379</v>
      </c>
      <c r="I2099" s="2">
        <v>440</v>
      </c>
      <c r="M2099" s="3">
        <v>1986</v>
      </c>
    </row>
    <row r="2100" spans="1:41" x14ac:dyDescent="0.25">
      <c r="A2100" s="8" t="s">
        <v>3447</v>
      </c>
      <c r="B2100" s="8" t="s">
        <v>53</v>
      </c>
      <c r="C2100" s="15" t="s">
        <v>3457</v>
      </c>
      <c r="D2100" s="7" t="s">
        <v>3457</v>
      </c>
      <c r="E2100" s="15" t="s">
        <v>463</v>
      </c>
      <c r="M2100" s="3">
        <v>1987</v>
      </c>
      <c r="N2100" s="3">
        <v>1994</v>
      </c>
      <c r="AN2100" s="8" t="s">
        <v>533</v>
      </c>
    </row>
    <row r="2101" spans="1:41" x14ac:dyDescent="0.25">
      <c r="A2101" s="8" t="s">
        <v>3447</v>
      </c>
      <c r="B2101" s="8" t="s">
        <v>53</v>
      </c>
      <c r="C2101" s="15" t="s">
        <v>3458</v>
      </c>
      <c r="D2101" s="7" t="s">
        <v>3459</v>
      </c>
      <c r="E2101" s="15" t="s">
        <v>148</v>
      </c>
      <c r="M2101" s="3">
        <v>1984</v>
      </c>
    </row>
    <row r="2102" spans="1:41" x14ac:dyDescent="0.25">
      <c r="A2102" s="8" t="s">
        <v>3447</v>
      </c>
      <c r="B2102" s="8" t="s">
        <v>53</v>
      </c>
      <c r="C2102" s="15" t="s">
        <v>3460</v>
      </c>
      <c r="D2102" s="7" t="s">
        <v>3461</v>
      </c>
      <c r="E2102" s="15" t="s">
        <v>148</v>
      </c>
      <c r="M2102" s="3">
        <v>1979</v>
      </c>
    </row>
    <row r="2103" spans="1:41" x14ac:dyDescent="0.25">
      <c r="A2103" s="8" t="s">
        <v>3447</v>
      </c>
      <c r="B2103" s="8" t="s">
        <v>53</v>
      </c>
      <c r="C2103" s="15" t="s">
        <v>3460</v>
      </c>
      <c r="D2103" s="7" t="s">
        <v>3462</v>
      </c>
      <c r="E2103" s="15" t="s">
        <v>148</v>
      </c>
      <c r="M2103" s="3">
        <v>1979</v>
      </c>
      <c r="N2103" s="3">
        <v>1981</v>
      </c>
    </row>
    <row r="2104" spans="1:41" x14ac:dyDescent="0.25">
      <c r="A2104" s="8" t="s">
        <v>3447</v>
      </c>
      <c r="B2104" s="8" t="s">
        <v>53</v>
      </c>
      <c r="C2104" s="15" t="s">
        <v>3460</v>
      </c>
      <c r="D2104" s="7" t="s">
        <v>3463</v>
      </c>
      <c r="T2104" s="6">
        <v>11</v>
      </c>
    </row>
    <row r="2105" spans="1:41" x14ac:dyDescent="0.25">
      <c r="A2105" s="8" t="s">
        <v>3447</v>
      </c>
      <c r="B2105" s="8" t="s">
        <v>53</v>
      </c>
      <c r="C2105" s="15" t="s">
        <v>3460</v>
      </c>
      <c r="D2105" s="7" t="s">
        <v>3464</v>
      </c>
      <c r="E2105" s="15" t="s">
        <v>148</v>
      </c>
      <c r="M2105" s="3">
        <v>1975</v>
      </c>
      <c r="N2105" s="3">
        <v>1984</v>
      </c>
    </row>
    <row r="2106" spans="1:41" x14ac:dyDescent="0.25">
      <c r="A2106" s="8" t="s">
        <v>3447</v>
      </c>
      <c r="B2106" s="8" t="s">
        <v>53</v>
      </c>
      <c r="C2106" s="15" t="s">
        <v>1495</v>
      </c>
      <c r="D2106" s="7" t="s">
        <v>3465</v>
      </c>
      <c r="E2106" s="15" t="s">
        <v>148</v>
      </c>
      <c r="M2106" s="3">
        <v>1978</v>
      </c>
      <c r="T2106" s="6">
        <v>20</v>
      </c>
      <c r="AN2106" s="8" t="s">
        <v>2307</v>
      </c>
    </row>
    <row r="2107" spans="1:41" x14ac:dyDescent="0.25">
      <c r="A2107" s="8" t="s">
        <v>3447</v>
      </c>
      <c r="B2107" s="8" t="s">
        <v>53</v>
      </c>
      <c r="C2107" s="15" t="s">
        <v>1495</v>
      </c>
      <c r="D2107" s="7" t="s">
        <v>3466</v>
      </c>
      <c r="E2107" s="15" t="s">
        <v>349</v>
      </c>
      <c r="M2107" s="3">
        <v>1978</v>
      </c>
      <c r="N2107" s="3">
        <v>1984</v>
      </c>
    </row>
    <row r="2108" spans="1:41" x14ac:dyDescent="0.25">
      <c r="A2108" s="8" t="s">
        <v>3447</v>
      </c>
      <c r="B2108" s="8" t="s">
        <v>53</v>
      </c>
      <c r="C2108" s="15" t="s">
        <v>3467</v>
      </c>
      <c r="D2108" s="7" t="s">
        <v>3467</v>
      </c>
      <c r="E2108" s="15" t="s">
        <v>148</v>
      </c>
      <c r="M2108" s="3">
        <v>1965</v>
      </c>
      <c r="N2108" s="3">
        <v>1979</v>
      </c>
      <c r="AN2108" s="8" t="s">
        <v>3468</v>
      </c>
    </row>
    <row r="2109" spans="1:41" x14ac:dyDescent="0.25">
      <c r="A2109" s="8" t="s">
        <v>3447</v>
      </c>
      <c r="B2109" s="8" t="s">
        <v>53</v>
      </c>
      <c r="C2109" s="15" t="s">
        <v>3469</v>
      </c>
      <c r="D2109" s="7" t="s">
        <v>3469</v>
      </c>
      <c r="E2109" s="15" t="s">
        <v>148</v>
      </c>
      <c r="M2109" s="3">
        <v>1965</v>
      </c>
      <c r="N2109" s="3">
        <v>1979</v>
      </c>
    </row>
    <row r="2110" spans="1:41" x14ac:dyDescent="0.25">
      <c r="A2110" s="8" t="s">
        <v>3447</v>
      </c>
      <c r="B2110" s="8" t="s">
        <v>53</v>
      </c>
      <c r="C2110" s="15" t="s">
        <v>3470</v>
      </c>
      <c r="D2110" s="7" t="s">
        <v>3470</v>
      </c>
      <c r="E2110" s="15" t="s">
        <v>148</v>
      </c>
      <c r="M2110" s="3">
        <v>1978</v>
      </c>
    </row>
    <row r="2111" spans="1:41" x14ac:dyDescent="0.25">
      <c r="A2111" s="8" t="s">
        <v>3447</v>
      </c>
      <c r="B2111" s="8" t="s">
        <v>53</v>
      </c>
      <c r="C2111" s="15" t="s">
        <v>3471</v>
      </c>
      <c r="D2111" s="7" t="s">
        <v>3471</v>
      </c>
      <c r="E2111" s="15" t="s">
        <v>313</v>
      </c>
      <c r="M2111" s="3">
        <v>1965</v>
      </c>
      <c r="N2111" s="3">
        <v>1972</v>
      </c>
      <c r="AN2111" s="8" t="s">
        <v>3468</v>
      </c>
    </row>
    <row r="2112" spans="1:41" x14ac:dyDescent="0.25">
      <c r="A2112" s="8" t="s">
        <v>3447</v>
      </c>
      <c r="B2112" s="8" t="s">
        <v>53</v>
      </c>
      <c r="C2112" s="15" t="s">
        <v>3472</v>
      </c>
      <c r="D2112" s="7" t="s">
        <v>3472</v>
      </c>
      <c r="E2112" s="15" t="s">
        <v>2810</v>
      </c>
      <c r="F2112" s="8" t="s">
        <v>61</v>
      </c>
      <c r="I2112" s="2">
        <v>330</v>
      </c>
      <c r="M2112" s="3">
        <v>1970</v>
      </c>
      <c r="N2112" s="3">
        <v>1977</v>
      </c>
      <c r="AE2112" s="14">
        <v>6</v>
      </c>
    </row>
    <row r="2113" spans="1:40" x14ac:dyDescent="0.25">
      <c r="A2113" s="8" t="s">
        <v>3447</v>
      </c>
      <c r="B2113" s="8" t="s">
        <v>53</v>
      </c>
      <c r="C2113" s="15" t="s">
        <v>1517</v>
      </c>
      <c r="D2113" s="7" t="s">
        <v>1517</v>
      </c>
      <c r="E2113" s="15" t="s">
        <v>150</v>
      </c>
      <c r="I2113" s="2">
        <v>280</v>
      </c>
      <c r="J2113" s="2">
        <v>320</v>
      </c>
      <c r="K2113" s="5">
        <v>4</v>
      </c>
      <c r="L2113" s="5">
        <v>5</v>
      </c>
      <c r="M2113" s="3">
        <v>2006</v>
      </c>
      <c r="N2113" s="3">
        <v>2013</v>
      </c>
      <c r="AN2113" s="8" t="s">
        <v>3473</v>
      </c>
    </row>
    <row r="2114" spans="1:40" x14ac:dyDescent="0.25">
      <c r="A2114" s="8" t="s">
        <v>3447</v>
      </c>
      <c r="B2114" s="8" t="s">
        <v>53</v>
      </c>
      <c r="C2114" s="15" t="s">
        <v>1517</v>
      </c>
      <c r="D2114" s="7" t="s">
        <v>3474</v>
      </c>
      <c r="E2114" s="15" t="s">
        <v>150</v>
      </c>
      <c r="I2114" s="2">
        <v>280</v>
      </c>
      <c r="K2114" s="5">
        <v>5</v>
      </c>
      <c r="T2114" s="6">
        <v>26</v>
      </c>
    </row>
    <row r="2115" spans="1:40" x14ac:dyDescent="0.25">
      <c r="A2115" s="8" t="s">
        <v>3447</v>
      </c>
      <c r="B2115" s="8" t="s">
        <v>53</v>
      </c>
      <c r="C2115" s="15" t="s">
        <v>1517</v>
      </c>
      <c r="D2115" s="7" t="s">
        <v>3475</v>
      </c>
      <c r="E2115" s="15" t="s">
        <v>150</v>
      </c>
      <c r="I2115" s="2">
        <v>320</v>
      </c>
      <c r="K2115" s="5">
        <v>5</v>
      </c>
      <c r="T2115" s="6">
        <v>26</v>
      </c>
    </row>
    <row r="2116" spans="1:40" x14ac:dyDescent="0.25">
      <c r="A2116" s="8" t="s">
        <v>3447</v>
      </c>
      <c r="B2116" s="8" t="s">
        <v>53</v>
      </c>
      <c r="C2116" s="15" t="s">
        <v>3476</v>
      </c>
      <c r="D2116" s="7" t="s">
        <v>3477</v>
      </c>
      <c r="I2116" s="2">
        <v>340</v>
      </c>
    </row>
    <row r="2117" spans="1:40" x14ac:dyDescent="0.25">
      <c r="A2117" s="8" t="s">
        <v>3447</v>
      </c>
      <c r="B2117" s="8" t="s">
        <v>53</v>
      </c>
      <c r="C2117" s="15" t="s">
        <v>3476</v>
      </c>
      <c r="D2117" s="7" t="s">
        <v>3478</v>
      </c>
      <c r="E2117" s="15" t="s">
        <v>437</v>
      </c>
      <c r="F2117" s="8" t="s">
        <v>61</v>
      </c>
      <c r="I2117" s="2">
        <v>480</v>
      </c>
      <c r="M2117" s="3">
        <v>2008</v>
      </c>
    </row>
    <row r="2118" spans="1:40" x14ac:dyDescent="0.25">
      <c r="A2118" s="8" t="s">
        <v>3447</v>
      </c>
      <c r="B2118" s="8" t="s">
        <v>53</v>
      </c>
      <c r="C2118" s="15" t="s">
        <v>3476</v>
      </c>
      <c r="D2118" s="7" t="s">
        <v>3479</v>
      </c>
      <c r="M2118" s="3">
        <v>2005</v>
      </c>
      <c r="AA2118" s="13">
        <v>4.2</v>
      </c>
    </row>
    <row r="2119" spans="1:40" x14ac:dyDescent="0.25">
      <c r="A2119" s="8" t="s">
        <v>3447</v>
      </c>
      <c r="B2119" s="8" t="s">
        <v>53</v>
      </c>
      <c r="C2119" s="15" t="s">
        <v>3480</v>
      </c>
      <c r="D2119" s="7" t="s">
        <v>3480</v>
      </c>
      <c r="E2119" s="15" t="s">
        <v>45</v>
      </c>
      <c r="F2119" s="8" t="s">
        <v>90</v>
      </c>
      <c r="K2119" s="14">
        <v>2</v>
      </c>
      <c r="L2119" s="5">
        <v>5</v>
      </c>
      <c r="Q2119" s="6">
        <v>32.799999999999997</v>
      </c>
      <c r="AN2119" s="8" t="s">
        <v>3481</v>
      </c>
    </row>
    <row r="2120" spans="1:40" x14ac:dyDescent="0.25">
      <c r="A2120" s="8" t="s">
        <v>3447</v>
      </c>
      <c r="B2120" s="8" t="s">
        <v>53</v>
      </c>
      <c r="C2120" s="15" t="s">
        <v>3480</v>
      </c>
      <c r="D2120" s="7" t="s">
        <v>3482</v>
      </c>
      <c r="E2120" s="15" t="s">
        <v>138</v>
      </c>
      <c r="F2120" s="8" t="s">
        <v>61</v>
      </c>
      <c r="I2120" s="2">
        <v>340</v>
      </c>
      <c r="K2120" s="5">
        <v>2</v>
      </c>
      <c r="M2120" s="3">
        <v>1999</v>
      </c>
      <c r="Q2120" s="6">
        <v>38</v>
      </c>
      <c r="T2120" s="6">
        <v>18</v>
      </c>
    </row>
    <row r="2121" spans="1:40" x14ac:dyDescent="0.25">
      <c r="A2121" s="8" t="s">
        <v>3447</v>
      </c>
      <c r="B2121" s="8" t="s">
        <v>53</v>
      </c>
      <c r="C2121" s="15" t="s">
        <v>3480</v>
      </c>
      <c r="D2121" s="7" t="s">
        <v>3483</v>
      </c>
      <c r="E2121" s="15" t="s">
        <v>437</v>
      </c>
      <c r="F2121" s="8" t="s">
        <v>61</v>
      </c>
      <c r="I2121" s="2">
        <v>420</v>
      </c>
      <c r="K2121" s="14">
        <v>3</v>
      </c>
      <c r="M2121" s="3">
        <v>2004</v>
      </c>
      <c r="O2121" s="6">
        <v>35</v>
      </c>
      <c r="Q2121" s="6">
        <f>O2121*1.2</f>
        <v>42</v>
      </c>
      <c r="T2121" s="6">
        <v>18</v>
      </c>
    </row>
    <row r="2122" spans="1:40" x14ac:dyDescent="0.25">
      <c r="A2122" s="8" t="s">
        <v>3447</v>
      </c>
      <c r="B2122" s="8" t="s">
        <v>53</v>
      </c>
      <c r="C2122" s="15" t="s">
        <v>3480</v>
      </c>
      <c r="D2122" s="7" t="s">
        <v>3484</v>
      </c>
      <c r="E2122" s="15" t="s">
        <v>45</v>
      </c>
      <c r="F2122" s="8" t="s">
        <v>61</v>
      </c>
      <c r="I2122" s="2">
        <v>460</v>
      </c>
      <c r="K2122" s="14">
        <v>3</v>
      </c>
      <c r="M2122" s="3">
        <v>2004</v>
      </c>
      <c r="O2122" s="6">
        <v>32.340000000000003</v>
      </c>
      <c r="Q2122" s="6">
        <f>O2122*1.2</f>
        <v>38.808</v>
      </c>
      <c r="T2122" s="6">
        <v>18</v>
      </c>
      <c r="Z2122" s="12" t="s">
        <v>3485</v>
      </c>
      <c r="AA2122" s="13">
        <v>4.8</v>
      </c>
      <c r="AF2122" s="14" t="s">
        <v>47</v>
      </c>
      <c r="AG2122" s="14" t="s">
        <v>47</v>
      </c>
      <c r="AH2122" s="14" t="s">
        <v>47</v>
      </c>
      <c r="AL2122" s="5">
        <v>6.3</v>
      </c>
      <c r="AN2122" s="8" t="s">
        <v>3486</v>
      </c>
    </row>
    <row r="2123" spans="1:40" x14ac:dyDescent="0.25">
      <c r="A2123" s="8" t="s">
        <v>3447</v>
      </c>
      <c r="B2123" s="8" t="s">
        <v>53</v>
      </c>
      <c r="C2123" s="15" t="s">
        <v>3487</v>
      </c>
      <c r="D2123" s="7" t="s">
        <v>3488</v>
      </c>
      <c r="E2123" s="15" t="s">
        <v>150</v>
      </c>
      <c r="I2123" s="2">
        <v>420</v>
      </c>
      <c r="K2123" s="5">
        <v>5</v>
      </c>
      <c r="L2123" s="5">
        <v>6</v>
      </c>
      <c r="T2123" s="6">
        <v>25.14</v>
      </c>
    </row>
    <row r="2124" spans="1:40" x14ac:dyDescent="0.25">
      <c r="A2124" s="8" t="s">
        <v>3447</v>
      </c>
      <c r="B2124" s="8" t="s">
        <v>53</v>
      </c>
      <c r="C2124" s="15" t="s">
        <v>3487</v>
      </c>
      <c r="D2124" s="7" t="s">
        <v>3489</v>
      </c>
      <c r="E2124" s="15" t="s">
        <v>150</v>
      </c>
      <c r="I2124" s="2">
        <v>460</v>
      </c>
      <c r="K2124" s="5">
        <v>5</v>
      </c>
      <c r="T2124" s="6">
        <v>25.14</v>
      </c>
    </row>
    <row r="2125" spans="1:40" x14ac:dyDescent="0.25">
      <c r="A2125" s="8" t="s">
        <v>3447</v>
      </c>
      <c r="B2125" s="8" t="s">
        <v>53</v>
      </c>
      <c r="C2125" s="15" t="s">
        <v>3487</v>
      </c>
      <c r="D2125" s="7" t="s">
        <v>3490</v>
      </c>
      <c r="E2125" s="15" t="s">
        <v>150</v>
      </c>
      <c r="I2125" s="2">
        <v>500</v>
      </c>
      <c r="K2125" s="5">
        <v>5</v>
      </c>
      <c r="T2125" s="6">
        <v>25.14</v>
      </c>
    </row>
    <row r="2126" spans="1:40" x14ac:dyDescent="0.25">
      <c r="A2126" s="8" t="s">
        <v>3447</v>
      </c>
      <c r="B2126" s="8" t="s">
        <v>53</v>
      </c>
      <c r="C2126" s="15" t="s">
        <v>3487</v>
      </c>
      <c r="D2126" s="7" t="s">
        <v>3491</v>
      </c>
      <c r="E2126" s="15" t="s">
        <v>150</v>
      </c>
      <c r="I2126" s="2">
        <v>540</v>
      </c>
      <c r="K2126" s="5">
        <v>5</v>
      </c>
      <c r="T2126" s="6">
        <v>25.14</v>
      </c>
    </row>
    <row r="2127" spans="1:40" x14ac:dyDescent="0.25">
      <c r="A2127" s="8" t="s">
        <v>3447</v>
      </c>
      <c r="B2127" s="8" t="s">
        <v>53</v>
      </c>
      <c r="C2127" s="15" t="s">
        <v>3492</v>
      </c>
      <c r="D2127" s="7" t="s">
        <v>3492</v>
      </c>
      <c r="E2127" s="15" t="s">
        <v>596</v>
      </c>
      <c r="F2127" s="8" t="s">
        <v>90</v>
      </c>
      <c r="M2127" s="3">
        <v>1993</v>
      </c>
      <c r="N2127" s="3">
        <v>2002</v>
      </c>
      <c r="T2127" s="6">
        <v>14</v>
      </c>
      <c r="AA2127" s="13">
        <v>4</v>
      </c>
      <c r="AB2127" s="13">
        <v>4.9000000000000004</v>
      </c>
      <c r="AL2127" s="5">
        <v>6.6</v>
      </c>
      <c r="AN2127" s="8" t="s">
        <v>3493</v>
      </c>
    </row>
    <row r="2128" spans="1:40" x14ac:dyDescent="0.25">
      <c r="A2128" s="8" t="s">
        <v>3447</v>
      </c>
      <c r="B2128" s="8" t="s">
        <v>53</v>
      </c>
      <c r="C2128" s="15" t="s">
        <v>3494</v>
      </c>
      <c r="D2128" s="7" t="s">
        <v>3495</v>
      </c>
      <c r="E2128" s="15" t="s">
        <v>55</v>
      </c>
      <c r="F2128" s="8" t="s">
        <v>61</v>
      </c>
      <c r="I2128" s="2">
        <v>340</v>
      </c>
      <c r="J2128" s="2">
        <v>420</v>
      </c>
      <c r="K2128" s="5">
        <v>2</v>
      </c>
      <c r="M2128" s="3">
        <v>1996</v>
      </c>
      <c r="R2128" s="6">
        <v>13.2</v>
      </c>
      <c r="T2128" s="6">
        <v>34</v>
      </c>
      <c r="AA2128" s="13" t="s">
        <v>2866</v>
      </c>
    </row>
    <row r="2129" spans="1:40" x14ac:dyDescent="0.25">
      <c r="A2129" s="8" t="s">
        <v>3447</v>
      </c>
      <c r="B2129" s="8" t="s">
        <v>53</v>
      </c>
      <c r="C2129" s="15" t="s">
        <v>3494</v>
      </c>
      <c r="D2129" s="7" t="s">
        <v>3496</v>
      </c>
      <c r="E2129" s="15" t="s">
        <v>138</v>
      </c>
      <c r="F2129" s="8" t="s">
        <v>61</v>
      </c>
      <c r="I2129" s="2">
        <v>210</v>
      </c>
      <c r="M2129" s="3">
        <v>1998</v>
      </c>
      <c r="T2129" s="6">
        <v>14</v>
      </c>
    </row>
    <row r="2130" spans="1:40" x14ac:dyDescent="0.25">
      <c r="A2130" s="8" t="s">
        <v>3447</v>
      </c>
      <c r="B2130" s="8" t="s">
        <v>53</v>
      </c>
      <c r="C2130" s="15" t="s">
        <v>3494</v>
      </c>
      <c r="D2130" s="7" t="s">
        <v>3497</v>
      </c>
      <c r="E2130" s="15" t="s">
        <v>45</v>
      </c>
      <c r="F2130" s="8" t="s">
        <v>61</v>
      </c>
      <c r="I2130" s="2">
        <v>180</v>
      </c>
    </row>
    <row r="2131" spans="1:40" x14ac:dyDescent="0.25">
      <c r="A2131" s="8" t="s">
        <v>3447</v>
      </c>
      <c r="B2131" s="8" t="s">
        <v>53</v>
      </c>
      <c r="C2131" s="15" t="s">
        <v>3494</v>
      </c>
      <c r="D2131" s="7" t="s">
        <v>3498</v>
      </c>
      <c r="E2131" s="15" t="s">
        <v>45</v>
      </c>
      <c r="F2131" s="8" t="s">
        <v>61</v>
      </c>
      <c r="I2131" s="2">
        <v>220</v>
      </c>
      <c r="M2131" s="3">
        <v>2006</v>
      </c>
    </row>
    <row r="2132" spans="1:40" x14ac:dyDescent="0.25">
      <c r="A2132" s="8" t="s">
        <v>3447</v>
      </c>
      <c r="B2132" s="8" t="s">
        <v>53</v>
      </c>
      <c r="C2132" s="15" t="s">
        <v>3494</v>
      </c>
      <c r="D2132" s="7" t="s">
        <v>3499</v>
      </c>
      <c r="E2132" s="15" t="s">
        <v>148</v>
      </c>
      <c r="F2132" s="8" t="s">
        <v>61</v>
      </c>
      <c r="I2132" s="2">
        <v>230</v>
      </c>
      <c r="M2132" s="3">
        <v>1991</v>
      </c>
      <c r="R2132" s="6">
        <v>9.3000000000000007</v>
      </c>
      <c r="T2132" s="6">
        <v>19</v>
      </c>
      <c r="AA2132" s="13">
        <v>4.4000000000000004</v>
      </c>
    </row>
    <row r="2133" spans="1:40" x14ac:dyDescent="0.25">
      <c r="A2133" s="8" t="s">
        <v>3447</v>
      </c>
      <c r="B2133" s="8" t="s">
        <v>53</v>
      </c>
      <c r="C2133" s="15" t="s">
        <v>3494</v>
      </c>
      <c r="D2133" s="7" t="s">
        <v>3500</v>
      </c>
      <c r="E2133" s="15" t="s">
        <v>45</v>
      </c>
      <c r="F2133" s="8" t="s">
        <v>61</v>
      </c>
      <c r="I2133" s="2">
        <v>240</v>
      </c>
      <c r="T2133" s="6">
        <v>12</v>
      </c>
    </row>
    <row r="2134" spans="1:40" x14ac:dyDescent="0.25">
      <c r="A2134" s="8" t="s">
        <v>3447</v>
      </c>
      <c r="B2134" s="8" t="s">
        <v>53</v>
      </c>
      <c r="C2134" s="15" t="s">
        <v>3494</v>
      </c>
      <c r="D2134" s="7" t="s">
        <v>3501</v>
      </c>
      <c r="E2134" s="15" t="s">
        <v>45</v>
      </c>
      <c r="F2134" s="8" t="s">
        <v>61</v>
      </c>
      <c r="I2134" s="2">
        <v>240</v>
      </c>
      <c r="T2134" s="6">
        <v>14</v>
      </c>
    </row>
    <row r="2135" spans="1:40" x14ac:dyDescent="0.25">
      <c r="A2135" s="8" t="s">
        <v>3447</v>
      </c>
      <c r="B2135" s="8" t="s">
        <v>53</v>
      </c>
      <c r="C2135" s="15" t="s">
        <v>3494</v>
      </c>
      <c r="D2135" s="7" t="s">
        <v>3502</v>
      </c>
      <c r="E2135" s="15" t="s">
        <v>45</v>
      </c>
      <c r="F2135" s="8" t="s">
        <v>61</v>
      </c>
      <c r="I2135" s="2">
        <v>250</v>
      </c>
      <c r="T2135" s="6">
        <v>14</v>
      </c>
    </row>
    <row r="2136" spans="1:40" x14ac:dyDescent="0.25">
      <c r="A2136" s="8" t="s">
        <v>3447</v>
      </c>
      <c r="B2136" s="8" t="s">
        <v>53</v>
      </c>
      <c r="C2136" s="15" t="s">
        <v>3494</v>
      </c>
      <c r="D2136" s="7" t="s">
        <v>3503</v>
      </c>
      <c r="E2136" s="15" t="s">
        <v>45</v>
      </c>
      <c r="F2136" s="8" t="s">
        <v>61</v>
      </c>
      <c r="I2136" s="2">
        <v>260</v>
      </c>
    </row>
    <row r="2137" spans="1:40" x14ac:dyDescent="0.25">
      <c r="A2137" s="8" t="s">
        <v>3447</v>
      </c>
      <c r="B2137" s="8" t="s">
        <v>53</v>
      </c>
      <c r="C2137" s="15" t="s">
        <v>3494</v>
      </c>
      <c r="D2137" s="7" t="s">
        <v>3504</v>
      </c>
      <c r="E2137" s="15" t="s">
        <v>45</v>
      </c>
      <c r="F2137" s="8" t="s">
        <v>61</v>
      </c>
      <c r="I2137" s="2">
        <v>280</v>
      </c>
      <c r="K2137" s="5">
        <v>6</v>
      </c>
      <c r="M2137" s="3">
        <v>2016</v>
      </c>
      <c r="N2137" s="3">
        <v>2017</v>
      </c>
      <c r="R2137" s="6">
        <v>6</v>
      </c>
      <c r="T2137" s="6">
        <v>14</v>
      </c>
      <c r="AA2137" s="13">
        <v>3.8</v>
      </c>
      <c r="AB2137" s="13">
        <v>4.0999999999999996</v>
      </c>
      <c r="AK2137" s="7" t="s">
        <v>3505</v>
      </c>
      <c r="AN2137" s="8" t="s">
        <v>788</v>
      </c>
    </row>
    <row r="2138" spans="1:40" x14ac:dyDescent="0.25">
      <c r="A2138" s="8" t="s">
        <v>3447</v>
      </c>
      <c r="B2138" s="8" t="s">
        <v>53</v>
      </c>
      <c r="C2138" s="15" t="s">
        <v>3494</v>
      </c>
      <c r="D2138" s="7" t="s">
        <v>3506</v>
      </c>
      <c r="E2138" s="15" t="s">
        <v>45</v>
      </c>
      <c r="F2138" s="8" t="s">
        <v>61</v>
      </c>
      <c r="I2138" s="2">
        <v>290</v>
      </c>
    </row>
    <row r="2139" spans="1:40" x14ac:dyDescent="0.25">
      <c r="A2139" s="8" t="s">
        <v>3447</v>
      </c>
      <c r="B2139" s="8" t="s">
        <v>43</v>
      </c>
      <c r="C2139" s="15" t="s">
        <v>3494</v>
      </c>
      <c r="D2139" s="7" t="s">
        <v>3507</v>
      </c>
      <c r="E2139" s="15" t="s">
        <v>45</v>
      </c>
      <c r="F2139" s="8" t="s">
        <v>61</v>
      </c>
      <c r="I2139" s="2">
        <v>180</v>
      </c>
      <c r="K2139" s="5">
        <v>2</v>
      </c>
      <c r="M2139" s="3">
        <v>2001</v>
      </c>
      <c r="R2139" s="6">
        <v>5.7</v>
      </c>
      <c r="S2139" s="6">
        <v>1.8</v>
      </c>
      <c r="T2139" s="6">
        <v>7</v>
      </c>
      <c r="AA2139" s="13">
        <v>4.3</v>
      </c>
    </row>
    <row r="2140" spans="1:40" x14ac:dyDescent="0.25">
      <c r="A2140" s="8" t="s">
        <v>3447</v>
      </c>
      <c r="B2140" s="8" t="s">
        <v>53</v>
      </c>
      <c r="C2140" s="15" t="s">
        <v>3494</v>
      </c>
      <c r="D2140" s="7" t="s">
        <v>3508</v>
      </c>
      <c r="E2140" s="15" t="s">
        <v>45</v>
      </c>
      <c r="F2140" s="8" t="s">
        <v>61</v>
      </c>
      <c r="I2140" s="2">
        <v>145</v>
      </c>
      <c r="J2140" s="2">
        <v>170</v>
      </c>
      <c r="T2140" s="6">
        <v>8</v>
      </c>
    </row>
    <row r="2141" spans="1:40" x14ac:dyDescent="0.25">
      <c r="A2141" s="8" t="s">
        <v>3447</v>
      </c>
      <c r="B2141" s="8" t="s">
        <v>53</v>
      </c>
      <c r="C2141" s="15" t="s">
        <v>3494</v>
      </c>
      <c r="D2141" s="7" t="s">
        <v>3509</v>
      </c>
      <c r="E2141" s="15" t="s">
        <v>45</v>
      </c>
      <c r="F2141" s="8" t="s">
        <v>61</v>
      </c>
      <c r="I2141" s="2">
        <v>150</v>
      </c>
      <c r="J2141" s="2">
        <v>201</v>
      </c>
      <c r="M2141" s="3">
        <v>1994</v>
      </c>
      <c r="T2141" s="6">
        <v>10</v>
      </c>
    </row>
    <row r="2142" spans="1:40" x14ac:dyDescent="0.25">
      <c r="A2142" s="8" t="s">
        <v>3447</v>
      </c>
      <c r="B2142" s="8" t="s">
        <v>53</v>
      </c>
      <c r="C2142" s="15" t="s">
        <v>3494</v>
      </c>
      <c r="D2142" s="7" t="s">
        <v>3510</v>
      </c>
      <c r="E2142" s="15" t="s">
        <v>45</v>
      </c>
      <c r="F2142" s="8" t="s">
        <v>61</v>
      </c>
      <c r="I2142" s="2">
        <v>145</v>
      </c>
      <c r="J2142" s="2">
        <v>170</v>
      </c>
      <c r="M2142" s="3">
        <v>1989</v>
      </c>
      <c r="T2142" s="6">
        <v>11</v>
      </c>
    </row>
    <row r="2143" spans="1:40" x14ac:dyDescent="0.25">
      <c r="A2143" s="8" t="s">
        <v>3447</v>
      </c>
      <c r="B2143" s="8" t="s">
        <v>53</v>
      </c>
      <c r="C2143" s="15" t="s">
        <v>3494</v>
      </c>
      <c r="D2143" s="7" t="s">
        <v>3511</v>
      </c>
      <c r="E2143" s="15" t="s">
        <v>45</v>
      </c>
      <c r="F2143" s="8" t="s">
        <v>61</v>
      </c>
      <c r="I2143" s="2">
        <v>177</v>
      </c>
      <c r="J2143" s="2">
        <v>245</v>
      </c>
      <c r="M2143" s="3">
        <v>1999</v>
      </c>
      <c r="T2143" s="6">
        <v>12</v>
      </c>
      <c r="AA2143" s="13">
        <v>2.8</v>
      </c>
      <c r="AN2143" s="8" t="s">
        <v>3512</v>
      </c>
    </row>
    <row r="2144" spans="1:40" x14ac:dyDescent="0.25">
      <c r="A2144" s="8" t="s">
        <v>3447</v>
      </c>
      <c r="B2144" s="8" t="s">
        <v>53</v>
      </c>
      <c r="C2144" s="15" t="s">
        <v>3494</v>
      </c>
      <c r="D2144" s="7" t="s">
        <v>3513</v>
      </c>
      <c r="E2144" s="15" t="s">
        <v>45</v>
      </c>
      <c r="F2144" s="8" t="s">
        <v>61</v>
      </c>
      <c r="I2144" s="2">
        <v>172</v>
      </c>
      <c r="M2144" s="3">
        <v>1979</v>
      </c>
      <c r="T2144" s="6">
        <v>13</v>
      </c>
    </row>
    <row r="2145" spans="1:41" x14ac:dyDescent="0.25">
      <c r="A2145" s="8" t="s">
        <v>3447</v>
      </c>
      <c r="B2145" s="8" t="s">
        <v>53</v>
      </c>
      <c r="C2145" s="15" t="s">
        <v>3494</v>
      </c>
      <c r="D2145" s="7" t="s">
        <v>3514</v>
      </c>
      <c r="E2145" s="15" t="s">
        <v>45</v>
      </c>
      <c r="F2145" s="8" t="s">
        <v>61</v>
      </c>
      <c r="I2145" s="2">
        <v>176</v>
      </c>
      <c r="J2145" s="2">
        <v>201</v>
      </c>
      <c r="M2145" s="3">
        <v>1987</v>
      </c>
      <c r="N2145" s="3">
        <v>1999</v>
      </c>
      <c r="R2145" s="6">
        <v>7</v>
      </c>
      <c r="T2145" s="6">
        <v>14</v>
      </c>
      <c r="Z2145" s="12" t="s">
        <v>3515</v>
      </c>
      <c r="AA2145" s="13">
        <v>4</v>
      </c>
      <c r="AB2145" s="13">
        <v>5.4</v>
      </c>
      <c r="AE2145" s="14">
        <v>6</v>
      </c>
      <c r="AK2145" s="7" t="s">
        <v>3516</v>
      </c>
      <c r="AL2145" s="5">
        <v>5.5</v>
      </c>
    </row>
    <row r="2146" spans="1:41" x14ac:dyDescent="0.25">
      <c r="A2146" s="8" t="s">
        <v>3447</v>
      </c>
      <c r="B2146" s="8" t="s">
        <v>53</v>
      </c>
      <c r="C2146" s="15" t="s">
        <v>3494</v>
      </c>
      <c r="D2146" s="7" t="s">
        <v>3517</v>
      </c>
      <c r="E2146" s="15" t="s">
        <v>138</v>
      </c>
      <c r="F2146" s="8" t="s">
        <v>61</v>
      </c>
      <c r="I2146" s="2">
        <v>220</v>
      </c>
      <c r="K2146" s="14">
        <v>3</v>
      </c>
      <c r="M2146" s="3">
        <v>2004</v>
      </c>
      <c r="Q2146" s="6">
        <v>14.5</v>
      </c>
      <c r="T2146" s="6">
        <v>15</v>
      </c>
    </row>
    <row r="2147" spans="1:41" x14ac:dyDescent="0.25">
      <c r="A2147" s="8" t="s">
        <v>3447</v>
      </c>
      <c r="B2147" s="8" t="s">
        <v>53</v>
      </c>
      <c r="C2147" s="15" t="s">
        <v>3494</v>
      </c>
      <c r="D2147" s="7" t="s">
        <v>3517</v>
      </c>
      <c r="E2147" s="15" t="s">
        <v>45</v>
      </c>
      <c r="F2147" s="8" t="s">
        <v>61</v>
      </c>
      <c r="I2147" s="2">
        <v>177</v>
      </c>
      <c r="J2147" s="2">
        <v>247</v>
      </c>
      <c r="M2147" s="3">
        <v>1999</v>
      </c>
      <c r="T2147" s="6">
        <v>15</v>
      </c>
      <c r="AA2147" s="13">
        <v>3.4</v>
      </c>
      <c r="AB2147" s="13">
        <v>5.4</v>
      </c>
    </row>
    <row r="2148" spans="1:41" x14ac:dyDescent="0.25">
      <c r="A2148" s="8" t="s">
        <v>3447</v>
      </c>
      <c r="B2148" s="8" t="s">
        <v>53</v>
      </c>
      <c r="C2148" s="15" t="s">
        <v>3518</v>
      </c>
      <c r="D2148" s="7" t="s">
        <v>3519</v>
      </c>
      <c r="I2148" s="2">
        <v>240</v>
      </c>
      <c r="AD2148" s="14" t="s">
        <v>47</v>
      </c>
    </row>
    <row r="2149" spans="1:41" x14ac:dyDescent="0.25">
      <c r="A2149" s="8" t="s">
        <v>3447</v>
      </c>
      <c r="B2149" s="8" t="s">
        <v>53</v>
      </c>
      <c r="C2149" s="15" t="s">
        <v>3518</v>
      </c>
      <c r="D2149" s="7" t="s">
        <v>3520</v>
      </c>
      <c r="I2149" s="2">
        <v>280</v>
      </c>
      <c r="AD2149" s="14" t="s">
        <v>47</v>
      </c>
    </row>
    <row r="2150" spans="1:41" x14ac:dyDescent="0.25">
      <c r="A2150" s="8" t="s">
        <v>3447</v>
      </c>
      <c r="B2150" s="8" t="s">
        <v>53</v>
      </c>
      <c r="C2150" s="15" t="s">
        <v>3518</v>
      </c>
      <c r="D2150" s="7" t="s">
        <v>3521</v>
      </c>
      <c r="E2150" s="15" t="s">
        <v>45</v>
      </c>
      <c r="F2150" s="8" t="s">
        <v>90</v>
      </c>
      <c r="I2150" s="2">
        <v>285</v>
      </c>
      <c r="K2150" s="5">
        <v>2</v>
      </c>
      <c r="AA2150" s="13">
        <v>4.03</v>
      </c>
      <c r="AD2150" s="14" t="s">
        <v>47</v>
      </c>
    </row>
    <row r="2151" spans="1:41" x14ac:dyDescent="0.25">
      <c r="A2151" s="8" t="s">
        <v>3447</v>
      </c>
      <c r="B2151" s="8" t="s">
        <v>53</v>
      </c>
      <c r="C2151" s="15" t="s">
        <v>3518</v>
      </c>
      <c r="D2151" s="7" t="s">
        <v>3521</v>
      </c>
      <c r="E2151" s="15" t="s">
        <v>55</v>
      </c>
      <c r="F2151" s="8" t="s">
        <v>61</v>
      </c>
      <c r="I2151" s="2">
        <v>285</v>
      </c>
      <c r="M2151" s="3">
        <v>1995</v>
      </c>
      <c r="R2151" s="6">
        <v>13.88</v>
      </c>
      <c r="AA2151" s="13" t="s">
        <v>1923</v>
      </c>
      <c r="AD2151" s="14" t="s">
        <v>47</v>
      </c>
    </row>
    <row r="2152" spans="1:41" x14ac:dyDescent="0.25">
      <c r="A2152" s="8" t="s">
        <v>3447</v>
      </c>
      <c r="B2152" s="8" t="s">
        <v>53</v>
      </c>
      <c r="C2152" s="15" t="s">
        <v>3518</v>
      </c>
      <c r="D2152" s="7" t="s">
        <v>3522</v>
      </c>
      <c r="I2152" s="2">
        <v>300</v>
      </c>
      <c r="AD2152" s="14" t="s">
        <v>47</v>
      </c>
    </row>
    <row r="2153" spans="1:41" x14ac:dyDescent="0.25">
      <c r="A2153" s="8" t="s">
        <v>3447</v>
      </c>
      <c r="B2153" s="8" t="s">
        <v>53</v>
      </c>
      <c r="C2153" s="15" t="s">
        <v>3518</v>
      </c>
      <c r="D2153" s="7" t="s">
        <v>3523</v>
      </c>
      <c r="E2153" s="15" t="s">
        <v>596</v>
      </c>
      <c r="F2153" s="8" t="s">
        <v>61</v>
      </c>
      <c r="I2153" s="2">
        <v>320</v>
      </c>
      <c r="K2153" s="5">
        <v>1</v>
      </c>
      <c r="L2153" s="5">
        <v>2</v>
      </c>
      <c r="M2153" s="3">
        <v>1989</v>
      </c>
      <c r="N2153" s="3">
        <v>1996</v>
      </c>
      <c r="R2153" s="6">
        <v>7.5</v>
      </c>
      <c r="S2153" s="6">
        <v>11.5</v>
      </c>
      <c r="T2153" s="6">
        <v>19</v>
      </c>
      <c r="Z2153" s="12" t="s">
        <v>3524</v>
      </c>
      <c r="AA2153" s="13">
        <v>3.8</v>
      </c>
      <c r="AD2153" s="14" t="s">
        <v>47</v>
      </c>
      <c r="AK2153" s="7" t="s">
        <v>1157</v>
      </c>
    </row>
    <row r="2154" spans="1:41" x14ac:dyDescent="0.25">
      <c r="A2154" s="8" t="s">
        <v>3447</v>
      </c>
      <c r="B2154" s="8" t="s">
        <v>53</v>
      </c>
      <c r="C2154" s="15" t="s">
        <v>3518</v>
      </c>
      <c r="D2154" s="7" t="s">
        <v>3523</v>
      </c>
      <c r="E2154" s="15" t="s">
        <v>379</v>
      </c>
      <c r="I2154" s="2">
        <v>320</v>
      </c>
      <c r="M2154" s="3">
        <v>1994</v>
      </c>
      <c r="T2154" s="6">
        <v>32</v>
      </c>
      <c r="AD2154" s="14" t="s">
        <v>47</v>
      </c>
    </row>
    <row r="2155" spans="1:41" x14ac:dyDescent="0.25">
      <c r="A2155" s="8" t="s">
        <v>3447</v>
      </c>
      <c r="B2155" s="8" t="s">
        <v>53</v>
      </c>
      <c r="C2155" s="15" t="s">
        <v>3518</v>
      </c>
      <c r="D2155" s="7" t="s">
        <v>3525</v>
      </c>
      <c r="E2155" s="15" t="s">
        <v>150</v>
      </c>
      <c r="F2155" s="8" t="s">
        <v>61</v>
      </c>
      <c r="I2155" s="2">
        <v>380</v>
      </c>
      <c r="K2155" s="5">
        <v>2</v>
      </c>
      <c r="M2155" s="3">
        <v>1997</v>
      </c>
      <c r="AD2155" s="14" t="s">
        <v>47</v>
      </c>
    </row>
    <row r="2156" spans="1:41" x14ac:dyDescent="0.25">
      <c r="A2156" s="8" t="s">
        <v>3447</v>
      </c>
      <c r="B2156" s="8" t="s">
        <v>53</v>
      </c>
      <c r="C2156" s="15" t="s">
        <v>3526</v>
      </c>
      <c r="D2156" s="7" t="s">
        <v>3526</v>
      </c>
      <c r="E2156" s="15" t="s">
        <v>55</v>
      </c>
      <c r="I2156" s="2">
        <v>340</v>
      </c>
      <c r="M2156" s="3">
        <v>2001</v>
      </c>
      <c r="Z2156" s="12" t="s">
        <v>3527</v>
      </c>
      <c r="AC2156" s="14" t="s">
        <v>50</v>
      </c>
      <c r="AE2156" s="14">
        <v>6</v>
      </c>
    </row>
    <row r="2157" spans="1:41" x14ac:dyDescent="0.25">
      <c r="A2157" s="8" t="s">
        <v>3447</v>
      </c>
      <c r="B2157" s="8" t="s">
        <v>53</v>
      </c>
      <c r="C2157" s="15" t="s">
        <v>3526</v>
      </c>
      <c r="D2157" s="7" t="s">
        <v>3528</v>
      </c>
      <c r="T2157" s="6">
        <v>18</v>
      </c>
    </row>
    <row r="2158" spans="1:41" x14ac:dyDescent="0.25">
      <c r="A2158" s="8" t="s">
        <v>3447</v>
      </c>
      <c r="B2158" s="8" t="s">
        <v>53</v>
      </c>
      <c r="C2158" s="15" t="s">
        <v>3526</v>
      </c>
      <c r="D2158" s="7" t="s">
        <v>3529</v>
      </c>
      <c r="I2158" s="2">
        <v>220</v>
      </c>
    </row>
    <row r="2159" spans="1:41" x14ac:dyDescent="0.25">
      <c r="A2159" s="8" t="s">
        <v>3447</v>
      </c>
      <c r="B2159" s="8" t="s">
        <v>53</v>
      </c>
      <c r="C2159" s="15" t="s">
        <v>3526</v>
      </c>
      <c r="D2159" s="7" t="s">
        <v>3530</v>
      </c>
      <c r="I2159" s="2">
        <v>240</v>
      </c>
      <c r="AO2159" s="25" t="s">
        <v>3531</v>
      </c>
    </row>
    <row r="2160" spans="1:41" x14ac:dyDescent="0.25">
      <c r="A2160" s="8" t="s">
        <v>3447</v>
      </c>
      <c r="B2160" s="8" t="s">
        <v>53</v>
      </c>
      <c r="C2160" s="15" t="s">
        <v>3526</v>
      </c>
      <c r="D2160" s="7" t="s">
        <v>3532</v>
      </c>
      <c r="I2160" s="2">
        <v>340</v>
      </c>
    </row>
    <row r="2161" spans="1:40" x14ac:dyDescent="0.25">
      <c r="A2161" s="8" t="s">
        <v>3447</v>
      </c>
      <c r="B2161" s="8" t="s">
        <v>53</v>
      </c>
      <c r="C2161" s="15" t="s">
        <v>3526</v>
      </c>
      <c r="D2161" s="7" t="s">
        <v>3533</v>
      </c>
      <c r="E2161" s="15" t="s">
        <v>150</v>
      </c>
      <c r="I2161" s="2">
        <v>380</v>
      </c>
      <c r="K2161" s="5">
        <v>1</v>
      </c>
      <c r="M2161" s="3">
        <v>1996</v>
      </c>
    </row>
    <row r="2162" spans="1:40" x14ac:dyDescent="0.25">
      <c r="A2162" s="8" t="s">
        <v>3447</v>
      </c>
      <c r="B2162" s="8" t="s">
        <v>53</v>
      </c>
      <c r="C2162" s="15" t="s">
        <v>3534</v>
      </c>
      <c r="D2162" s="7" t="s">
        <v>3534</v>
      </c>
      <c r="E2162" s="15" t="s">
        <v>45</v>
      </c>
      <c r="F2162" s="8" t="s">
        <v>61</v>
      </c>
      <c r="G2162" s="4">
        <v>2</v>
      </c>
      <c r="H2162" s="4">
        <v>4</v>
      </c>
      <c r="I2162" s="2">
        <v>174</v>
      </c>
      <c r="J2162" s="2">
        <v>250</v>
      </c>
      <c r="M2162" s="3">
        <v>1989</v>
      </c>
      <c r="O2162" s="6">
        <v>25.5</v>
      </c>
      <c r="Q2162" s="6">
        <f>O2162*1.2</f>
        <v>30.599999999999998</v>
      </c>
      <c r="R2162" s="6">
        <v>7.5</v>
      </c>
      <c r="T2162" s="6">
        <v>14</v>
      </c>
      <c r="Z2162" s="12" t="s">
        <v>3535</v>
      </c>
      <c r="AN2162" s="8" t="s">
        <v>3536</v>
      </c>
    </row>
    <row r="2163" spans="1:40" x14ac:dyDescent="0.25">
      <c r="A2163" s="8" t="s">
        <v>3447</v>
      </c>
      <c r="B2163" s="8" t="s">
        <v>53</v>
      </c>
      <c r="C2163" s="15" t="s">
        <v>3534</v>
      </c>
      <c r="D2163" s="7" t="s">
        <v>3537</v>
      </c>
      <c r="E2163" s="15" t="s">
        <v>45</v>
      </c>
      <c r="F2163" s="8" t="s">
        <v>61</v>
      </c>
      <c r="I2163" s="2">
        <v>210</v>
      </c>
      <c r="T2163" s="6">
        <v>14</v>
      </c>
      <c r="AA2163" s="13">
        <v>4</v>
      </c>
      <c r="AN2163" s="8" t="s">
        <v>3538</v>
      </c>
    </row>
    <row r="2164" spans="1:40" x14ac:dyDescent="0.25">
      <c r="A2164" s="8" t="s">
        <v>3447</v>
      </c>
      <c r="B2164" s="8" t="s">
        <v>53</v>
      </c>
      <c r="C2164" s="15" t="s">
        <v>3534</v>
      </c>
      <c r="D2164" s="7" t="s">
        <v>3539</v>
      </c>
      <c r="I2164" s="2">
        <v>145</v>
      </c>
      <c r="J2164" s="2">
        <v>170</v>
      </c>
      <c r="M2164" s="3">
        <v>1988</v>
      </c>
      <c r="T2164" s="6">
        <v>11</v>
      </c>
    </row>
    <row r="2165" spans="1:40" x14ac:dyDescent="0.25">
      <c r="A2165" s="8" t="s">
        <v>3447</v>
      </c>
      <c r="B2165" s="8" t="s">
        <v>53</v>
      </c>
      <c r="C2165" s="15" t="s">
        <v>3534</v>
      </c>
      <c r="D2165" s="7" t="s">
        <v>3540</v>
      </c>
      <c r="T2165" s="6">
        <v>12</v>
      </c>
    </row>
    <row r="2166" spans="1:40" x14ac:dyDescent="0.25">
      <c r="A2166" s="8" t="s">
        <v>3447</v>
      </c>
      <c r="B2166" s="8" t="s">
        <v>53</v>
      </c>
      <c r="C2166" s="15" t="s">
        <v>3534</v>
      </c>
      <c r="D2166" s="7" t="s">
        <v>3541</v>
      </c>
      <c r="I2166" s="2">
        <v>180</v>
      </c>
      <c r="T2166" s="6">
        <v>12</v>
      </c>
    </row>
    <row r="2167" spans="1:40" x14ac:dyDescent="0.25">
      <c r="A2167" s="8" t="s">
        <v>3447</v>
      </c>
      <c r="B2167" s="8" t="s">
        <v>53</v>
      </c>
      <c r="C2167" s="15" t="s">
        <v>3534</v>
      </c>
      <c r="D2167" s="7" t="s">
        <v>3542</v>
      </c>
      <c r="T2167" s="6">
        <v>13</v>
      </c>
    </row>
    <row r="2168" spans="1:40" x14ac:dyDescent="0.25">
      <c r="A2168" s="8" t="s">
        <v>3447</v>
      </c>
      <c r="B2168" s="8" t="s">
        <v>53</v>
      </c>
      <c r="C2168" s="15" t="s">
        <v>3534</v>
      </c>
      <c r="D2168" s="7" t="s">
        <v>3543</v>
      </c>
      <c r="I2168" s="2">
        <v>130</v>
      </c>
    </row>
    <row r="2169" spans="1:40" x14ac:dyDescent="0.25">
      <c r="A2169" s="8" t="s">
        <v>3447</v>
      </c>
      <c r="B2169" s="8" t="s">
        <v>53</v>
      </c>
      <c r="C2169" s="15" t="s">
        <v>3534</v>
      </c>
      <c r="D2169" s="7" t="s">
        <v>3544</v>
      </c>
      <c r="I2169" s="2">
        <v>180</v>
      </c>
      <c r="T2169" s="6">
        <v>14</v>
      </c>
    </row>
    <row r="2170" spans="1:40" x14ac:dyDescent="0.25">
      <c r="A2170" s="8" t="s">
        <v>3447</v>
      </c>
      <c r="B2170" s="8" t="s">
        <v>53</v>
      </c>
      <c r="C2170" s="15" t="s">
        <v>3534</v>
      </c>
      <c r="D2170" s="7" t="s">
        <v>3545</v>
      </c>
      <c r="I2170" s="2">
        <v>250</v>
      </c>
      <c r="T2170" s="6">
        <v>14</v>
      </c>
    </row>
    <row r="2171" spans="1:40" x14ac:dyDescent="0.25">
      <c r="A2171" s="8" t="s">
        <v>3447</v>
      </c>
      <c r="B2171" s="8" t="s">
        <v>53</v>
      </c>
      <c r="C2171" s="15" t="s">
        <v>3534</v>
      </c>
      <c r="D2171" s="7" t="s">
        <v>3546</v>
      </c>
      <c r="I2171" s="2">
        <v>140</v>
      </c>
    </row>
    <row r="2172" spans="1:40" x14ac:dyDescent="0.25">
      <c r="A2172" s="8" t="s">
        <v>3447</v>
      </c>
      <c r="B2172" s="8" t="s">
        <v>53</v>
      </c>
      <c r="C2172" s="15" t="s">
        <v>3534</v>
      </c>
      <c r="D2172" s="7" t="s">
        <v>3547</v>
      </c>
      <c r="I2172" s="2">
        <v>180</v>
      </c>
    </row>
    <row r="2173" spans="1:40" x14ac:dyDescent="0.25">
      <c r="A2173" s="8" t="s">
        <v>3447</v>
      </c>
      <c r="B2173" s="8" t="s">
        <v>53</v>
      </c>
      <c r="C2173" s="15" t="s">
        <v>3548</v>
      </c>
      <c r="D2173" s="7" t="s">
        <v>3549</v>
      </c>
      <c r="I2173" s="2">
        <v>230</v>
      </c>
    </row>
    <row r="2174" spans="1:40" x14ac:dyDescent="0.25">
      <c r="A2174" s="8" t="s">
        <v>3447</v>
      </c>
      <c r="B2174" s="8" t="s">
        <v>53</v>
      </c>
      <c r="C2174" s="15" t="s">
        <v>3548</v>
      </c>
      <c r="D2174" s="7" t="s">
        <v>3550</v>
      </c>
      <c r="I2174" s="2">
        <v>240</v>
      </c>
    </row>
    <row r="2175" spans="1:40" x14ac:dyDescent="0.25">
      <c r="A2175" s="8" t="s">
        <v>3447</v>
      </c>
      <c r="B2175" s="8" t="s">
        <v>53</v>
      </c>
      <c r="C2175" s="15" t="s">
        <v>3548</v>
      </c>
      <c r="D2175" s="7" t="s">
        <v>3551</v>
      </c>
      <c r="I2175" s="2">
        <v>250</v>
      </c>
    </row>
    <row r="2176" spans="1:40" x14ac:dyDescent="0.25">
      <c r="A2176" s="8" t="s">
        <v>3447</v>
      </c>
      <c r="B2176" s="8" t="s">
        <v>53</v>
      </c>
      <c r="C2176" s="15" t="s">
        <v>3548</v>
      </c>
      <c r="D2176" s="7" t="s">
        <v>3552</v>
      </c>
      <c r="I2176" s="2">
        <v>260</v>
      </c>
    </row>
    <row r="2177" spans="1:41" x14ac:dyDescent="0.25">
      <c r="A2177" s="8" t="s">
        <v>3447</v>
      </c>
      <c r="B2177" s="8" t="s">
        <v>53</v>
      </c>
      <c r="C2177" s="15" t="s">
        <v>3548</v>
      </c>
      <c r="D2177" s="7" t="s">
        <v>3553</v>
      </c>
      <c r="I2177" s="2">
        <v>280</v>
      </c>
    </row>
    <row r="2178" spans="1:41" x14ac:dyDescent="0.25">
      <c r="A2178" s="8" t="s">
        <v>3447</v>
      </c>
      <c r="B2178" s="8" t="s">
        <v>53</v>
      </c>
      <c r="C2178" s="15" t="s">
        <v>3548</v>
      </c>
      <c r="D2178" s="7" t="s">
        <v>3554</v>
      </c>
      <c r="I2178" s="2">
        <v>285</v>
      </c>
    </row>
    <row r="2179" spans="1:41" x14ac:dyDescent="0.25">
      <c r="A2179" s="8" t="s">
        <v>3447</v>
      </c>
      <c r="B2179" s="8" t="s">
        <v>53</v>
      </c>
      <c r="C2179" s="15" t="s">
        <v>3548</v>
      </c>
      <c r="D2179" s="7" t="s">
        <v>3555</v>
      </c>
      <c r="I2179" s="2">
        <v>290</v>
      </c>
    </row>
    <row r="2180" spans="1:41" x14ac:dyDescent="0.25">
      <c r="A2180" s="8" t="s">
        <v>3447</v>
      </c>
      <c r="B2180" s="8" t="s">
        <v>53</v>
      </c>
      <c r="C2180" s="15" t="s">
        <v>3548</v>
      </c>
      <c r="D2180" s="7" t="s">
        <v>3556</v>
      </c>
      <c r="I2180" s="2">
        <v>340</v>
      </c>
    </row>
    <row r="2181" spans="1:41" x14ac:dyDescent="0.25">
      <c r="A2181" s="8" t="s">
        <v>3447</v>
      </c>
      <c r="B2181" s="8" t="s">
        <v>53</v>
      </c>
      <c r="C2181" s="15" t="s">
        <v>3557</v>
      </c>
      <c r="D2181" s="7" t="s">
        <v>3557</v>
      </c>
      <c r="E2181" s="15" t="s">
        <v>3558</v>
      </c>
      <c r="I2181" s="2">
        <v>250</v>
      </c>
      <c r="J2181" s="2">
        <v>500</v>
      </c>
      <c r="K2181" s="14">
        <v>2</v>
      </c>
      <c r="L2181" s="5">
        <v>6</v>
      </c>
      <c r="M2181" s="3">
        <v>1998</v>
      </c>
      <c r="N2181" s="3">
        <v>2019</v>
      </c>
      <c r="AN2181" s="8" t="s">
        <v>3559</v>
      </c>
      <c r="AO2181" s="25" t="s">
        <v>3560</v>
      </c>
    </row>
    <row r="2182" spans="1:41" x14ac:dyDescent="0.25">
      <c r="A2182" s="8" t="s">
        <v>3447</v>
      </c>
      <c r="B2182" s="8" t="s">
        <v>53</v>
      </c>
      <c r="C2182" s="15" t="s">
        <v>3557</v>
      </c>
      <c r="D2182" s="7" t="s">
        <v>3561</v>
      </c>
      <c r="E2182" s="15" t="s">
        <v>89</v>
      </c>
      <c r="I2182" s="2">
        <v>420</v>
      </c>
      <c r="K2182" s="5">
        <v>2</v>
      </c>
      <c r="M2182" s="3">
        <v>1999</v>
      </c>
    </row>
    <row r="2183" spans="1:41" x14ac:dyDescent="0.25">
      <c r="A2183" s="8" t="s">
        <v>3447</v>
      </c>
      <c r="B2183" s="8" t="s">
        <v>53</v>
      </c>
      <c r="C2183" s="15" t="s">
        <v>3557</v>
      </c>
      <c r="D2183" s="7" t="s">
        <v>3562</v>
      </c>
      <c r="I2183" s="2">
        <v>260</v>
      </c>
      <c r="AN2183" s="8" t="s">
        <v>3563</v>
      </c>
    </row>
    <row r="2184" spans="1:41" x14ac:dyDescent="0.25">
      <c r="A2184" s="8" t="s">
        <v>3447</v>
      </c>
      <c r="B2184" s="8" t="s">
        <v>53</v>
      </c>
      <c r="C2184" s="15" t="s">
        <v>3557</v>
      </c>
      <c r="D2184" s="7" t="s">
        <v>3564</v>
      </c>
      <c r="I2184" s="2">
        <v>290</v>
      </c>
    </row>
    <row r="2185" spans="1:41" x14ac:dyDescent="0.25">
      <c r="A2185" s="8" t="s">
        <v>3447</v>
      </c>
      <c r="B2185" s="8" t="s">
        <v>53</v>
      </c>
      <c r="C2185" s="15" t="s">
        <v>3557</v>
      </c>
      <c r="D2185" s="7" t="s">
        <v>3565</v>
      </c>
      <c r="I2185" s="2">
        <v>300</v>
      </c>
      <c r="AL2185" s="5">
        <v>5.5</v>
      </c>
    </row>
    <row r="2186" spans="1:41" x14ac:dyDescent="0.25">
      <c r="A2186" s="8" t="s">
        <v>3447</v>
      </c>
      <c r="B2186" s="8" t="s">
        <v>53</v>
      </c>
      <c r="C2186" s="15" t="s">
        <v>3566</v>
      </c>
      <c r="D2186" s="7" t="s">
        <v>3567</v>
      </c>
      <c r="I2186" s="2">
        <v>300</v>
      </c>
    </row>
    <row r="2187" spans="1:41" x14ac:dyDescent="0.25">
      <c r="A2187" s="8" t="s">
        <v>3447</v>
      </c>
      <c r="B2187" s="8" t="s">
        <v>53</v>
      </c>
      <c r="C2187" s="15" t="s">
        <v>3566</v>
      </c>
      <c r="D2187" s="7" t="s">
        <v>3568</v>
      </c>
      <c r="E2187" s="15" t="s">
        <v>150</v>
      </c>
      <c r="I2187" s="2">
        <v>320</v>
      </c>
      <c r="K2187" s="5">
        <v>2</v>
      </c>
      <c r="M2187" s="3">
        <v>2000</v>
      </c>
    </row>
    <row r="2188" spans="1:41" x14ac:dyDescent="0.25">
      <c r="A2188" s="8" t="s">
        <v>3447</v>
      </c>
      <c r="B2188" s="8" t="s">
        <v>53</v>
      </c>
      <c r="C2188" s="15" t="s">
        <v>3569</v>
      </c>
      <c r="D2188" s="7" t="s">
        <v>3570</v>
      </c>
      <c r="E2188" s="15" t="s">
        <v>150</v>
      </c>
      <c r="I2188" s="2">
        <v>330</v>
      </c>
      <c r="K2188" s="5">
        <v>6</v>
      </c>
      <c r="T2188" s="6">
        <v>25.14</v>
      </c>
    </row>
    <row r="2189" spans="1:41" x14ac:dyDescent="0.25">
      <c r="A2189" s="8" t="s">
        <v>3447</v>
      </c>
      <c r="B2189" s="8" t="s">
        <v>53</v>
      </c>
      <c r="C2189" s="15" t="s">
        <v>3569</v>
      </c>
      <c r="D2189" s="7" t="s">
        <v>3571</v>
      </c>
      <c r="E2189" s="15" t="s">
        <v>150</v>
      </c>
      <c r="I2189" s="2">
        <v>370</v>
      </c>
      <c r="K2189" s="5">
        <v>6</v>
      </c>
      <c r="T2189" s="6">
        <v>25.14</v>
      </c>
    </row>
    <row r="2190" spans="1:41" x14ac:dyDescent="0.25">
      <c r="A2190" s="8" t="s">
        <v>3447</v>
      </c>
      <c r="B2190" s="8" t="s">
        <v>53</v>
      </c>
      <c r="C2190" s="15" t="s">
        <v>3569</v>
      </c>
      <c r="D2190" s="7" t="s">
        <v>3572</v>
      </c>
      <c r="E2190" s="15" t="s">
        <v>150</v>
      </c>
      <c r="I2190" s="2">
        <v>410</v>
      </c>
      <c r="K2190" s="5">
        <v>6</v>
      </c>
      <c r="T2190" s="6">
        <v>25.14</v>
      </c>
    </row>
    <row r="2191" spans="1:41" x14ac:dyDescent="0.25">
      <c r="A2191" s="8" t="s">
        <v>3447</v>
      </c>
      <c r="B2191" s="8" t="s">
        <v>53</v>
      </c>
      <c r="C2191" s="15" t="s">
        <v>3569</v>
      </c>
      <c r="D2191" s="7" t="s">
        <v>3573</v>
      </c>
      <c r="E2191" s="15" t="s">
        <v>150</v>
      </c>
      <c r="I2191" s="2">
        <v>450</v>
      </c>
      <c r="K2191" s="5">
        <v>6</v>
      </c>
      <c r="T2191" s="6">
        <v>25.14</v>
      </c>
    </row>
    <row r="2192" spans="1:41" x14ac:dyDescent="0.25">
      <c r="A2192" s="8" t="s">
        <v>3447</v>
      </c>
      <c r="B2192" s="8" t="s">
        <v>53</v>
      </c>
      <c r="C2192" s="15" t="s">
        <v>3574</v>
      </c>
      <c r="D2192" s="7" t="s">
        <v>3575</v>
      </c>
      <c r="I2192" s="2">
        <v>300</v>
      </c>
    </row>
    <row r="2193" spans="1:41" x14ac:dyDescent="0.25">
      <c r="A2193" s="8" t="s">
        <v>3447</v>
      </c>
      <c r="B2193" s="8" t="s">
        <v>53</v>
      </c>
      <c r="C2193" s="15" t="s">
        <v>3574</v>
      </c>
      <c r="D2193" s="7" t="s">
        <v>3576</v>
      </c>
      <c r="E2193" s="15" t="s">
        <v>55</v>
      </c>
      <c r="I2193" s="2">
        <v>344</v>
      </c>
      <c r="K2193" s="14">
        <v>3</v>
      </c>
      <c r="M2193" s="3">
        <v>2001</v>
      </c>
      <c r="T2193" s="6">
        <v>26</v>
      </c>
    </row>
    <row r="2194" spans="1:41" x14ac:dyDescent="0.25">
      <c r="A2194" s="8" t="s">
        <v>3447</v>
      </c>
      <c r="B2194" s="8" t="s">
        <v>53</v>
      </c>
      <c r="C2194" s="15" t="s">
        <v>3574</v>
      </c>
      <c r="D2194" s="7" t="s">
        <v>3577</v>
      </c>
      <c r="E2194" s="15" t="s">
        <v>150</v>
      </c>
      <c r="I2194" s="2">
        <v>380</v>
      </c>
      <c r="K2194" s="5">
        <v>2</v>
      </c>
      <c r="M2194" s="3">
        <v>2000</v>
      </c>
    </row>
    <row r="2195" spans="1:41" x14ac:dyDescent="0.25">
      <c r="A2195" s="8" t="s">
        <v>3447</v>
      </c>
      <c r="B2195" s="8" t="s">
        <v>53</v>
      </c>
      <c r="C2195" s="15" t="s">
        <v>3574</v>
      </c>
      <c r="D2195" s="7" t="s">
        <v>3578</v>
      </c>
      <c r="E2195" s="15" t="s">
        <v>379</v>
      </c>
      <c r="M2195" s="3">
        <v>2000</v>
      </c>
    </row>
    <row r="2196" spans="1:41" x14ac:dyDescent="0.25">
      <c r="A2196" s="8" t="s">
        <v>3447</v>
      </c>
      <c r="B2196" s="8" t="s">
        <v>53</v>
      </c>
      <c r="C2196" s="15" t="s">
        <v>3579</v>
      </c>
      <c r="D2196" s="7" t="s">
        <v>3580</v>
      </c>
      <c r="E2196" s="15" t="s">
        <v>946</v>
      </c>
      <c r="I2196" s="2">
        <v>400</v>
      </c>
      <c r="J2196" s="2">
        <v>480</v>
      </c>
      <c r="K2196" s="5">
        <v>4</v>
      </c>
      <c r="L2196" s="5">
        <v>5</v>
      </c>
      <c r="R2196" s="6">
        <v>10</v>
      </c>
      <c r="T2196" s="6">
        <v>26</v>
      </c>
    </row>
    <row r="2197" spans="1:41" x14ac:dyDescent="0.25">
      <c r="A2197" s="8" t="s">
        <v>3447</v>
      </c>
      <c r="B2197" s="8" t="s">
        <v>53</v>
      </c>
      <c r="C2197" s="15" t="s">
        <v>3579</v>
      </c>
      <c r="D2197" s="7" t="s">
        <v>3581</v>
      </c>
      <c r="E2197" s="15" t="s">
        <v>150</v>
      </c>
      <c r="I2197" s="2">
        <v>420</v>
      </c>
      <c r="K2197" s="5">
        <v>6</v>
      </c>
      <c r="T2197" s="6">
        <v>25.14</v>
      </c>
    </row>
    <row r="2198" spans="1:41" x14ac:dyDescent="0.25">
      <c r="A2198" s="8" t="s">
        <v>3447</v>
      </c>
      <c r="B2198" s="8" t="s">
        <v>53</v>
      </c>
      <c r="C2198" s="15" t="s">
        <v>3579</v>
      </c>
      <c r="D2198" s="7" t="s">
        <v>3582</v>
      </c>
      <c r="E2198" s="15" t="s">
        <v>129</v>
      </c>
      <c r="I2198" s="2">
        <v>440</v>
      </c>
      <c r="K2198" s="5">
        <v>5</v>
      </c>
      <c r="T2198" s="6">
        <v>25.14</v>
      </c>
    </row>
    <row r="2199" spans="1:41" x14ac:dyDescent="0.25">
      <c r="A2199" s="8" t="s">
        <v>3447</v>
      </c>
      <c r="B2199" s="8" t="s">
        <v>53</v>
      </c>
      <c r="C2199" s="15" t="s">
        <v>3579</v>
      </c>
      <c r="D2199" s="7" t="s">
        <v>3583</v>
      </c>
      <c r="E2199" s="15" t="s">
        <v>150</v>
      </c>
      <c r="I2199" s="2">
        <v>460</v>
      </c>
      <c r="K2199" s="5">
        <v>6</v>
      </c>
      <c r="T2199" s="6">
        <v>25.14</v>
      </c>
    </row>
    <row r="2200" spans="1:41" x14ac:dyDescent="0.25">
      <c r="A2200" s="8" t="s">
        <v>3447</v>
      </c>
      <c r="B2200" s="8" t="s">
        <v>53</v>
      </c>
      <c r="C2200" s="15" t="s">
        <v>3579</v>
      </c>
      <c r="D2200" s="7" t="s">
        <v>3584</v>
      </c>
      <c r="E2200" s="15" t="s">
        <v>129</v>
      </c>
      <c r="I2200" s="2">
        <v>480</v>
      </c>
      <c r="K2200" s="5">
        <v>5</v>
      </c>
      <c r="T2200" s="6">
        <v>25.14</v>
      </c>
    </row>
    <row r="2201" spans="1:41" x14ac:dyDescent="0.25">
      <c r="A2201" s="8" t="s">
        <v>3447</v>
      </c>
      <c r="B2201" s="8" t="s">
        <v>53</v>
      </c>
      <c r="C2201" s="15" t="s">
        <v>3579</v>
      </c>
      <c r="D2201" s="7" t="s">
        <v>3585</v>
      </c>
      <c r="E2201" s="15" t="s">
        <v>150</v>
      </c>
      <c r="I2201" s="2">
        <v>500</v>
      </c>
      <c r="K2201" s="5">
        <v>6</v>
      </c>
      <c r="T2201" s="6">
        <v>25.14</v>
      </c>
    </row>
    <row r="2202" spans="1:41" x14ac:dyDescent="0.25">
      <c r="A2202" s="8" t="s">
        <v>3447</v>
      </c>
      <c r="B2202" s="8" t="s">
        <v>53</v>
      </c>
      <c r="C2202" s="15" t="s">
        <v>3586</v>
      </c>
      <c r="D2202" s="7" t="s">
        <v>3587</v>
      </c>
      <c r="I2202" s="2">
        <v>250</v>
      </c>
      <c r="AN2202" s="8" t="s">
        <v>3563</v>
      </c>
    </row>
    <row r="2203" spans="1:41" x14ac:dyDescent="0.25">
      <c r="A2203" s="8" t="s">
        <v>3447</v>
      </c>
      <c r="B2203" s="8" t="s">
        <v>53</v>
      </c>
      <c r="C2203" s="15" t="s">
        <v>3586</v>
      </c>
      <c r="D2203" s="7" t="s">
        <v>3588</v>
      </c>
      <c r="I2203" s="2">
        <v>290</v>
      </c>
    </row>
    <row r="2204" spans="1:41" x14ac:dyDescent="0.25">
      <c r="A2204" s="8" t="s">
        <v>3447</v>
      </c>
      <c r="B2204" s="8" t="s">
        <v>53</v>
      </c>
      <c r="C2204" s="15" t="s">
        <v>3586</v>
      </c>
      <c r="D2204" s="7" t="s">
        <v>3589</v>
      </c>
      <c r="I2204" s="2">
        <v>300</v>
      </c>
    </row>
    <row r="2205" spans="1:41" x14ac:dyDescent="0.25">
      <c r="A2205" s="8" t="s">
        <v>3447</v>
      </c>
      <c r="B2205" s="8" t="s">
        <v>53</v>
      </c>
      <c r="C2205" s="15" t="s">
        <v>3586</v>
      </c>
      <c r="D2205" s="7" t="s">
        <v>3590</v>
      </c>
      <c r="I2205" s="2">
        <v>310</v>
      </c>
      <c r="AO2205" s="25" t="s">
        <v>3591</v>
      </c>
    </row>
    <row r="2206" spans="1:41" x14ac:dyDescent="0.25">
      <c r="A2206" s="8" t="s">
        <v>3447</v>
      </c>
      <c r="B2206" s="8" t="s">
        <v>53</v>
      </c>
      <c r="C2206" s="15" t="s">
        <v>3592</v>
      </c>
      <c r="D2206" s="7" t="s">
        <v>3593</v>
      </c>
      <c r="I2206" s="2">
        <v>260</v>
      </c>
      <c r="AN2206" s="8" t="s">
        <v>3563</v>
      </c>
    </row>
    <row r="2207" spans="1:41" x14ac:dyDescent="0.25">
      <c r="A2207" s="8" t="s">
        <v>3447</v>
      </c>
      <c r="B2207" s="8" t="s">
        <v>53</v>
      </c>
      <c r="C2207" s="15" t="s">
        <v>3592</v>
      </c>
      <c r="D2207" s="7" t="s">
        <v>3594</v>
      </c>
      <c r="E2207" s="15" t="s">
        <v>150</v>
      </c>
      <c r="I2207" s="2">
        <v>340</v>
      </c>
      <c r="K2207" s="14">
        <v>3</v>
      </c>
      <c r="L2207" s="5">
        <v>5</v>
      </c>
      <c r="R2207" s="6">
        <v>11</v>
      </c>
      <c r="T2207" s="6">
        <v>26</v>
      </c>
      <c r="Z2207" s="12" t="s">
        <v>3595</v>
      </c>
      <c r="AA2207" s="13" t="s">
        <v>2329</v>
      </c>
    </row>
    <row r="2208" spans="1:41" x14ac:dyDescent="0.25">
      <c r="A2208" s="8" t="s">
        <v>3447</v>
      </c>
      <c r="B2208" s="8" t="s">
        <v>53</v>
      </c>
      <c r="C2208" s="15" t="s">
        <v>3592</v>
      </c>
      <c r="D2208" s="7" t="s">
        <v>3596</v>
      </c>
      <c r="I2208" s="2">
        <v>320</v>
      </c>
    </row>
    <row r="2209" spans="1:41" x14ac:dyDescent="0.25">
      <c r="A2209" s="8" t="s">
        <v>3447</v>
      </c>
      <c r="B2209" s="8" t="s">
        <v>53</v>
      </c>
      <c r="C2209" s="15" t="s">
        <v>3592</v>
      </c>
      <c r="D2209" s="7" t="s">
        <v>3597</v>
      </c>
      <c r="E2209" s="15" t="s">
        <v>45</v>
      </c>
      <c r="G2209" s="4">
        <v>2</v>
      </c>
      <c r="I2209" s="2">
        <v>300</v>
      </c>
      <c r="K2209" s="14">
        <v>3</v>
      </c>
      <c r="L2209" s="5">
        <v>5</v>
      </c>
      <c r="M2209" s="3">
        <v>2006</v>
      </c>
      <c r="T2209" s="6">
        <v>18</v>
      </c>
      <c r="Z2209" s="12" t="s">
        <v>3598</v>
      </c>
      <c r="AA2209" s="13">
        <v>4.3</v>
      </c>
      <c r="AE2209" s="14">
        <v>6</v>
      </c>
      <c r="AF2209" s="14" t="s">
        <v>50</v>
      </c>
      <c r="AH2209" s="14" t="s">
        <v>50</v>
      </c>
      <c r="AK2209" s="7" t="s">
        <v>3599</v>
      </c>
      <c r="AL2209" s="5">
        <v>4</v>
      </c>
      <c r="AN2209" s="8" t="s">
        <v>899</v>
      </c>
    </row>
    <row r="2210" spans="1:41" x14ac:dyDescent="0.25">
      <c r="A2210" s="8" t="s">
        <v>3447</v>
      </c>
      <c r="B2210" s="8" t="s">
        <v>53</v>
      </c>
      <c r="C2210" s="15" t="s">
        <v>3592</v>
      </c>
      <c r="D2210" s="7" t="s">
        <v>3600</v>
      </c>
      <c r="E2210" s="15" t="s">
        <v>45</v>
      </c>
      <c r="I2210" s="2">
        <v>340</v>
      </c>
      <c r="K2210" s="5">
        <v>5</v>
      </c>
      <c r="T2210" s="6">
        <v>18</v>
      </c>
    </row>
    <row r="2211" spans="1:41" x14ac:dyDescent="0.25">
      <c r="A2211" s="8" t="s">
        <v>3447</v>
      </c>
      <c r="B2211" s="8" t="s">
        <v>53</v>
      </c>
      <c r="C2211" s="15" t="s">
        <v>3592</v>
      </c>
      <c r="D2211" s="7" t="s">
        <v>3600</v>
      </c>
      <c r="E2211" s="15" t="s">
        <v>129</v>
      </c>
      <c r="I2211" s="2">
        <v>340</v>
      </c>
      <c r="K2211" s="5">
        <v>5</v>
      </c>
      <c r="T2211" s="6">
        <v>26</v>
      </c>
    </row>
    <row r="2212" spans="1:41" x14ac:dyDescent="0.25">
      <c r="A2212" s="8" t="s">
        <v>3447</v>
      </c>
      <c r="B2212" s="8" t="s">
        <v>53</v>
      </c>
      <c r="C2212" s="15" t="s">
        <v>3592</v>
      </c>
      <c r="D2212" s="7" t="s">
        <v>3601</v>
      </c>
      <c r="E2212" s="15" t="s">
        <v>45</v>
      </c>
      <c r="I2212" s="2">
        <v>380</v>
      </c>
      <c r="K2212" s="5">
        <v>5</v>
      </c>
      <c r="T2212" s="6">
        <v>18</v>
      </c>
    </row>
    <row r="2213" spans="1:41" x14ac:dyDescent="0.25">
      <c r="A2213" s="8" t="s">
        <v>3447</v>
      </c>
      <c r="B2213" s="8" t="s">
        <v>53</v>
      </c>
      <c r="C2213" s="15" t="s">
        <v>3592</v>
      </c>
      <c r="D2213" s="7" t="s">
        <v>3601</v>
      </c>
      <c r="E2213" s="15" t="s">
        <v>129</v>
      </c>
      <c r="I2213" s="2">
        <v>380</v>
      </c>
      <c r="K2213" s="5">
        <v>5</v>
      </c>
      <c r="T2213" s="6">
        <v>26</v>
      </c>
    </row>
    <row r="2214" spans="1:41" x14ac:dyDescent="0.25">
      <c r="A2214" s="8" t="s">
        <v>3447</v>
      </c>
      <c r="B2214" s="8" t="s">
        <v>53</v>
      </c>
      <c r="C2214" s="15" t="s">
        <v>3602</v>
      </c>
      <c r="D2214" s="7" t="s">
        <v>3602</v>
      </c>
      <c r="E2214" s="15" t="s">
        <v>3603</v>
      </c>
      <c r="F2214" s="8" t="s">
        <v>61</v>
      </c>
      <c r="G2214" s="4">
        <v>2</v>
      </c>
      <c r="H2214" s="4">
        <v>5</v>
      </c>
      <c r="I2214" s="2">
        <v>290</v>
      </c>
      <c r="J2214" s="2">
        <v>540</v>
      </c>
      <c r="K2214" s="5">
        <v>5</v>
      </c>
      <c r="L2214" s="5">
        <v>6</v>
      </c>
      <c r="M2214" s="3">
        <v>2006</v>
      </c>
      <c r="N2214" s="3">
        <v>2017</v>
      </c>
      <c r="R2214" s="6">
        <v>10</v>
      </c>
      <c r="S2214" s="6">
        <v>15</v>
      </c>
      <c r="T2214" s="6">
        <v>25</v>
      </c>
      <c r="U2214" s="9">
        <v>0.6</v>
      </c>
      <c r="V2214" s="9">
        <v>0.3</v>
      </c>
      <c r="W2214" s="10">
        <v>75</v>
      </c>
      <c r="X2214" s="11">
        <v>30</v>
      </c>
      <c r="Z2214" s="12" t="s">
        <v>3604</v>
      </c>
      <c r="AA2214" s="13">
        <v>4</v>
      </c>
      <c r="AB2214" s="13">
        <v>4.3</v>
      </c>
      <c r="AC2214" s="14" t="s">
        <v>50</v>
      </c>
      <c r="AE2214" s="14">
        <v>6</v>
      </c>
      <c r="AG2214" s="14" t="s">
        <v>47</v>
      </c>
      <c r="AJ2214" s="5">
        <v>90</v>
      </c>
      <c r="AK2214" s="7" t="s">
        <v>2856</v>
      </c>
      <c r="AN2214" s="8" t="s">
        <v>3605</v>
      </c>
      <c r="AO2214" s="25" t="s">
        <v>3606</v>
      </c>
    </row>
    <row r="2215" spans="1:41" x14ac:dyDescent="0.25">
      <c r="A2215" s="8" t="s">
        <v>3447</v>
      </c>
      <c r="B2215" s="8" t="s">
        <v>53</v>
      </c>
      <c r="C2215" s="15" t="s">
        <v>3607</v>
      </c>
      <c r="D2215" s="7" t="s">
        <v>3608</v>
      </c>
      <c r="E2215" s="15" t="s">
        <v>596</v>
      </c>
      <c r="F2215" s="8" t="s">
        <v>61</v>
      </c>
      <c r="I2215" s="2">
        <v>310</v>
      </c>
      <c r="M2215" s="3">
        <v>1988</v>
      </c>
      <c r="N2215" s="3">
        <v>1989</v>
      </c>
      <c r="T2215" s="6">
        <v>26</v>
      </c>
    </row>
    <row r="2216" spans="1:41" x14ac:dyDescent="0.25">
      <c r="A2216" s="8" t="s">
        <v>3447</v>
      </c>
      <c r="B2216" s="8" t="s">
        <v>53</v>
      </c>
      <c r="C2216" s="15" t="s">
        <v>3609</v>
      </c>
      <c r="D2216" s="7" t="s">
        <v>3610</v>
      </c>
      <c r="I2216" s="2">
        <v>230</v>
      </c>
    </row>
    <row r="2217" spans="1:41" x14ac:dyDescent="0.25">
      <c r="A2217" s="8" t="s">
        <v>3447</v>
      </c>
      <c r="B2217" s="8" t="s">
        <v>53</v>
      </c>
      <c r="C2217" s="15" t="s">
        <v>3609</v>
      </c>
      <c r="D2217" s="7" t="s">
        <v>3611</v>
      </c>
      <c r="I2217" s="2">
        <v>250</v>
      </c>
    </row>
    <row r="2218" spans="1:41" x14ac:dyDescent="0.25">
      <c r="A2218" s="8" t="s">
        <v>3447</v>
      </c>
      <c r="B2218" s="8" t="s">
        <v>53</v>
      </c>
      <c r="C2218" s="15" t="s">
        <v>3612</v>
      </c>
      <c r="D2218" s="7" t="s">
        <v>3612</v>
      </c>
      <c r="E2218" s="15" t="s">
        <v>129</v>
      </c>
      <c r="G2218" s="4">
        <v>2</v>
      </c>
      <c r="H2218" s="4">
        <v>3</v>
      </c>
      <c r="I2218" s="2">
        <v>260</v>
      </c>
      <c r="J2218" s="2">
        <v>275</v>
      </c>
      <c r="K2218" s="5">
        <v>1</v>
      </c>
      <c r="M2218" s="3">
        <v>1975</v>
      </c>
      <c r="N2218" s="3">
        <v>1990</v>
      </c>
      <c r="R2218" s="6">
        <v>9.16</v>
      </c>
      <c r="S2218" s="6">
        <v>17</v>
      </c>
      <c r="T2218" s="6">
        <v>20</v>
      </c>
      <c r="U2218" s="9">
        <v>0.6</v>
      </c>
      <c r="V2218" s="9">
        <v>0.3</v>
      </c>
      <c r="W2218" s="10">
        <v>100</v>
      </c>
      <c r="X2218" s="11">
        <v>60</v>
      </c>
      <c r="Z2218" s="12" t="s">
        <v>3613</v>
      </c>
      <c r="AC2218" s="14" t="s">
        <v>50</v>
      </c>
      <c r="AE2218" s="14">
        <v>6</v>
      </c>
      <c r="AH2218" s="14" t="s">
        <v>50</v>
      </c>
      <c r="AJ2218" s="5">
        <v>90</v>
      </c>
      <c r="AL2218" s="5">
        <v>6</v>
      </c>
      <c r="AN2218" s="8" t="s">
        <v>3614</v>
      </c>
      <c r="AO2218" s="25" t="s">
        <v>3615</v>
      </c>
    </row>
    <row r="2219" spans="1:41" x14ac:dyDescent="0.25">
      <c r="A2219" s="8" t="s">
        <v>3447</v>
      </c>
      <c r="B2219" s="8" t="s">
        <v>53</v>
      </c>
      <c r="C2219" s="15" t="s">
        <v>3612</v>
      </c>
      <c r="D2219" s="7" t="s">
        <v>3616</v>
      </c>
      <c r="E2219" s="15" t="s">
        <v>150</v>
      </c>
      <c r="I2219" s="2">
        <v>260</v>
      </c>
      <c r="K2219" s="5">
        <v>1</v>
      </c>
      <c r="M2219" s="3">
        <v>1983</v>
      </c>
    </row>
    <row r="2220" spans="1:41" x14ac:dyDescent="0.25">
      <c r="A2220" s="8" t="s">
        <v>3447</v>
      </c>
      <c r="B2220" s="8" t="s">
        <v>53</v>
      </c>
      <c r="C2220" s="15" t="s">
        <v>3612</v>
      </c>
      <c r="D2220" s="7" t="s">
        <v>3617</v>
      </c>
      <c r="AA2220" s="13">
        <v>4.5999999999999996</v>
      </c>
    </row>
    <row r="2221" spans="1:41" x14ac:dyDescent="0.25">
      <c r="A2221" s="8" t="s">
        <v>3447</v>
      </c>
      <c r="B2221" s="8" t="s">
        <v>53</v>
      </c>
      <c r="C2221" s="15" t="s">
        <v>3612</v>
      </c>
      <c r="D2221" s="7" t="s">
        <v>3618</v>
      </c>
      <c r="AA2221" s="13">
        <v>5.4</v>
      </c>
    </row>
    <row r="2222" spans="1:41" x14ac:dyDescent="0.25">
      <c r="A2222" s="8" t="s">
        <v>3447</v>
      </c>
      <c r="B2222" s="8" t="s">
        <v>53</v>
      </c>
      <c r="C2222" s="15" t="s">
        <v>3612</v>
      </c>
      <c r="D2222" s="7" t="s">
        <v>3619</v>
      </c>
      <c r="AA2222" s="13">
        <v>5.8</v>
      </c>
    </row>
    <row r="2223" spans="1:41" x14ac:dyDescent="0.25">
      <c r="A2223" s="8" t="s">
        <v>3447</v>
      </c>
      <c r="B2223" s="8" t="s">
        <v>53</v>
      </c>
      <c r="C2223" s="15" t="s">
        <v>3620</v>
      </c>
      <c r="D2223" s="7" t="s">
        <v>3620</v>
      </c>
      <c r="E2223" s="15" t="s">
        <v>313</v>
      </c>
      <c r="M2223" s="3">
        <v>1996</v>
      </c>
      <c r="N2223" s="3">
        <v>2002</v>
      </c>
      <c r="AN2223" s="8" t="s">
        <v>3621</v>
      </c>
    </row>
    <row r="2224" spans="1:41" x14ac:dyDescent="0.25">
      <c r="A2224" s="8" t="s">
        <v>3447</v>
      </c>
      <c r="B2224" s="8" t="s">
        <v>53</v>
      </c>
      <c r="C2224" s="15" t="s">
        <v>3622</v>
      </c>
      <c r="D2224" s="7" t="s">
        <v>3622</v>
      </c>
      <c r="E2224" s="15" t="s">
        <v>55</v>
      </c>
      <c r="Q2224" s="6">
        <v>22.5</v>
      </c>
    </row>
    <row r="2225" spans="1:41" x14ac:dyDescent="0.25">
      <c r="A2225" s="8" t="s">
        <v>3447</v>
      </c>
      <c r="B2225" s="8" t="s">
        <v>53</v>
      </c>
      <c r="C2225" s="15" t="s">
        <v>3622</v>
      </c>
      <c r="D2225" s="7" t="s">
        <v>3623</v>
      </c>
      <c r="E2225" s="15" t="s">
        <v>55</v>
      </c>
      <c r="I2225" s="2">
        <v>115</v>
      </c>
      <c r="K2225" s="5">
        <v>0</v>
      </c>
      <c r="M2225" s="3">
        <v>1979</v>
      </c>
      <c r="R2225" s="6">
        <v>4.5</v>
      </c>
      <c r="Z2225" s="12" t="s">
        <v>3624</v>
      </c>
      <c r="AE2225" s="14">
        <v>6</v>
      </c>
      <c r="AF2225" s="14" t="s">
        <v>50</v>
      </c>
      <c r="AH2225" s="14" t="s">
        <v>50</v>
      </c>
      <c r="AL2225" s="5">
        <v>3.45</v>
      </c>
    </row>
    <row r="2226" spans="1:41" x14ac:dyDescent="0.25">
      <c r="A2226" s="8" t="s">
        <v>3447</v>
      </c>
      <c r="B2226" s="8" t="s">
        <v>53</v>
      </c>
      <c r="C2226" s="15" t="s">
        <v>3625</v>
      </c>
      <c r="D2226" s="7" t="s">
        <v>3625</v>
      </c>
      <c r="E2226" s="15" t="s">
        <v>3243</v>
      </c>
      <c r="M2226" s="3">
        <v>2000</v>
      </c>
      <c r="N2226" s="3">
        <v>2019</v>
      </c>
      <c r="AN2226" s="8" t="s">
        <v>926</v>
      </c>
    </row>
    <row r="2227" spans="1:41" x14ac:dyDescent="0.25">
      <c r="A2227" s="8" t="s">
        <v>3447</v>
      </c>
      <c r="B2227" s="8" t="s">
        <v>53</v>
      </c>
      <c r="C2227" s="15" t="s">
        <v>3626</v>
      </c>
      <c r="D2227" s="7" t="s">
        <v>3626</v>
      </c>
      <c r="E2227" s="15" t="s">
        <v>3243</v>
      </c>
      <c r="F2227" s="8" t="s">
        <v>111</v>
      </c>
      <c r="M2227" s="3">
        <v>2003</v>
      </c>
      <c r="N2227" s="3">
        <v>2019</v>
      </c>
      <c r="AN2227" s="8" t="s">
        <v>3627</v>
      </c>
    </row>
    <row r="2228" spans="1:41" x14ac:dyDescent="0.25">
      <c r="A2228" s="8" t="s">
        <v>3447</v>
      </c>
      <c r="B2228" s="8" t="s">
        <v>53</v>
      </c>
      <c r="C2228" s="15" t="str">
        <f>D2228</f>
        <v>VN (VNL, VNM, VNR, VNX)</v>
      </c>
      <c r="D2228" s="7" t="s">
        <v>3628</v>
      </c>
      <c r="E2228" s="15" t="s">
        <v>3243</v>
      </c>
      <c r="M2228" s="3">
        <v>1996</v>
      </c>
      <c r="N2228" s="3">
        <v>2019</v>
      </c>
      <c r="AN2228" s="8" t="s">
        <v>3629</v>
      </c>
    </row>
    <row r="2229" spans="1:41" x14ac:dyDescent="0.25">
      <c r="A2229" s="8" t="s">
        <v>3447</v>
      </c>
      <c r="B2229" s="8" t="s">
        <v>53</v>
      </c>
      <c r="C2229" s="15" t="s">
        <v>3630</v>
      </c>
      <c r="D2229" s="7" t="s">
        <v>3630</v>
      </c>
      <c r="E2229" s="15" t="s">
        <v>3631</v>
      </c>
      <c r="M2229" s="3">
        <v>2005</v>
      </c>
      <c r="N2229" s="3">
        <v>2019</v>
      </c>
      <c r="AN2229" s="8" t="s">
        <v>3629</v>
      </c>
    </row>
    <row r="2230" spans="1:41" x14ac:dyDescent="0.25">
      <c r="A2230" s="8" t="s">
        <v>3447</v>
      </c>
      <c r="B2230" s="8" t="s">
        <v>53</v>
      </c>
      <c r="D2230" s="7">
        <v>306</v>
      </c>
      <c r="E2230" s="15" t="s">
        <v>55</v>
      </c>
      <c r="M2230" s="3">
        <v>1975</v>
      </c>
      <c r="AF2230" s="14" t="s">
        <v>50</v>
      </c>
      <c r="AH2230" s="14" t="s">
        <v>50</v>
      </c>
      <c r="AI2230" s="14" t="s">
        <v>50</v>
      </c>
      <c r="AN2230" s="8" t="s">
        <v>3632</v>
      </c>
    </row>
    <row r="2231" spans="1:41" x14ac:dyDescent="0.25">
      <c r="A2231" s="8" t="s">
        <v>3447</v>
      </c>
      <c r="B2231" s="8" t="s">
        <v>53</v>
      </c>
      <c r="D2231" s="7" t="s">
        <v>3633</v>
      </c>
      <c r="E2231" s="15" t="s">
        <v>55</v>
      </c>
      <c r="I2231" s="2">
        <v>340</v>
      </c>
      <c r="R2231" s="6">
        <v>23</v>
      </c>
    </row>
    <row r="2232" spans="1:41" x14ac:dyDescent="0.25">
      <c r="A2232" s="8" t="s">
        <v>3447</v>
      </c>
      <c r="B2232" s="8" t="s">
        <v>43</v>
      </c>
      <c r="D2232" s="7" t="s">
        <v>3634</v>
      </c>
      <c r="E2232" s="15" t="s">
        <v>221</v>
      </c>
      <c r="I2232" s="2">
        <v>125</v>
      </c>
      <c r="M2232" s="3">
        <v>1975</v>
      </c>
      <c r="R2232" s="6">
        <v>2.4</v>
      </c>
      <c r="Z2232" s="12" t="s">
        <v>3635</v>
      </c>
      <c r="AE2232" s="14">
        <v>6</v>
      </c>
      <c r="AF2232" s="14" t="s">
        <v>50</v>
      </c>
      <c r="AH2232" s="14" t="s">
        <v>50</v>
      </c>
      <c r="AJ2232" s="5">
        <v>105</v>
      </c>
      <c r="AN2232" s="8" t="s">
        <v>3636</v>
      </c>
    </row>
    <row r="2233" spans="1:41" x14ac:dyDescent="0.25">
      <c r="A2233" s="8" t="s">
        <v>3447</v>
      </c>
      <c r="B2233" s="8" t="s">
        <v>43</v>
      </c>
      <c r="D2233" s="7" t="s">
        <v>3637</v>
      </c>
      <c r="E2233" s="15" t="s">
        <v>55</v>
      </c>
      <c r="I2233" s="2">
        <v>125</v>
      </c>
      <c r="M2233" s="3">
        <v>1975</v>
      </c>
      <c r="Z2233" s="12" t="s">
        <v>3638</v>
      </c>
      <c r="AE2233" s="14">
        <v>6</v>
      </c>
      <c r="AF2233" s="14" t="s">
        <v>50</v>
      </c>
      <c r="AG2233" s="14" t="s">
        <v>50</v>
      </c>
      <c r="AH2233" s="14" t="s">
        <v>50</v>
      </c>
      <c r="AJ2233" s="5">
        <v>100</v>
      </c>
      <c r="AN2233" s="8" t="s">
        <v>3639</v>
      </c>
    </row>
    <row r="2234" spans="1:41" x14ac:dyDescent="0.25">
      <c r="A2234" s="8" t="s">
        <v>3447</v>
      </c>
      <c r="B2234" s="8" t="s">
        <v>53</v>
      </c>
      <c r="D2234" s="7" t="s">
        <v>3640</v>
      </c>
      <c r="I2234" s="2">
        <v>320</v>
      </c>
    </row>
    <row r="2235" spans="1:41" x14ac:dyDescent="0.25">
      <c r="A2235" s="8" t="s">
        <v>3447</v>
      </c>
      <c r="B2235" s="8" t="s">
        <v>53</v>
      </c>
      <c r="D2235" s="7" t="s">
        <v>3641</v>
      </c>
      <c r="E2235" s="15" t="s">
        <v>215</v>
      </c>
      <c r="M2235" s="3">
        <v>1970</v>
      </c>
      <c r="N2235" s="3">
        <v>1978</v>
      </c>
    </row>
    <row r="2236" spans="1:41" x14ac:dyDescent="0.25">
      <c r="A2236" s="8" t="s">
        <v>3447</v>
      </c>
      <c r="B2236" s="8" t="s">
        <v>53</v>
      </c>
      <c r="D2236" s="7" t="s">
        <v>3642</v>
      </c>
      <c r="E2236" s="15" t="s">
        <v>437</v>
      </c>
      <c r="M2236" s="3">
        <v>1970</v>
      </c>
      <c r="N2236" s="3">
        <v>1978</v>
      </c>
    </row>
    <row r="2237" spans="1:41" x14ac:dyDescent="0.25">
      <c r="A2237" s="8" t="s">
        <v>3447</v>
      </c>
      <c r="B2237" s="8" t="s">
        <v>53</v>
      </c>
      <c r="D2237" s="7" t="s">
        <v>3643</v>
      </c>
      <c r="E2237" s="15" t="s">
        <v>55</v>
      </c>
      <c r="M2237" s="3">
        <v>1985</v>
      </c>
    </row>
    <row r="2238" spans="1:41" x14ac:dyDescent="0.25">
      <c r="A2238" s="8" t="s">
        <v>3447</v>
      </c>
      <c r="B2238" s="8" t="s">
        <v>53</v>
      </c>
      <c r="D2238" s="7" t="s">
        <v>3644</v>
      </c>
      <c r="E2238" s="15" t="s">
        <v>138</v>
      </c>
      <c r="K2238" s="5">
        <v>0</v>
      </c>
      <c r="M2238" s="3">
        <v>1966</v>
      </c>
      <c r="T2238" s="6">
        <v>19</v>
      </c>
    </row>
    <row r="2239" spans="1:41" x14ac:dyDescent="0.25">
      <c r="A2239" s="8" t="s">
        <v>3447</v>
      </c>
      <c r="B2239" s="8" t="s">
        <v>53</v>
      </c>
      <c r="D2239" s="7" t="s">
        <v>3645</v>
      </c>
      <c r="E2239" s="15" t="s">
        <v>129</v>
      </c>
      <c r="M2239" s="3">
        <v>1987</v>
      </c>
      <c r="R2239" s="6">
        <v>10.5</v>
      </c>
      <c r="T2239" s="6">
        <v>26</v>
      </c>
      <c r="AN2239" s="8" t="s">
        <v>3646</v>
      </c>
      <c r="AO2239" s="25" t="s">
        <v>3615</v>
      </c>
    </row>
    <row r="2240" spans="1:41" x14ac:dyDescent="0.25">
      <c r="A2240" s="8" t="s">
        <v>3647</v>
      </c>
      <c r="B2240" s="8" t="s">
        <v>43</v>
      </c>
      <c r="D2240" s="7" t="s">
        <v>3648</v>
      </c>
      <c r="E2240" s="15" t="s">
        <v>138</v>
      </c>
      <c r="I2240" s="2">
        <v>140</v>
      </c>
      <c r="M2240" s="3">
        <v>1991</v>
      </c>
      <c r="N2240" s="3">
        <v>1996</v>
      </c>
      <c r="T2240" s="6">
        <v>7.5</v>
      </c>
    </row>
    <row r="2241" spans="1:41" x14ac:dyDescent="0.25">
      <c r="A2241" s="8" t="s">
        <v>3647</v>
      </c>
      <c r="B2241" s="8" t="s">
        <v>43</v>
      </c>
      <c r="D2241" s="7" t="s">
        <v>3649</v>
      </c>
      <c r="E2241" s="15" t="s">
        <v>45</v>
      </c>
      <c r="O2241" s="6">
        <v>14</v>
      </c>
      <c r="P2241" s="6">
        <v>17</v>
      </c>
      <c r="Q2241" s="6">
        <v>14.45</v>
      </c>
    </row>
    <row r="2242" spans="1:41" x14ac:dyDescent="0.25">
      <c r="A2242" s="8" t="s">
        <v>3650</v>
      </c>
      <c r="B2242" s="8" t="s">
        <v>53</v>
      </c>
      <c r="D2242" s="7">
        <v>130</v>
      </c>
      <c r="E2242" s="15" t="s">
        <v>159</v>
      </c>
      <c r="G2242" s="4">
        <v>3</v>
      </c>
      <c r="I2242" s="2">
        <v>150</v>
      </c>
      <c r="M2242" s="3">
        <v>1964</v>
      </c>
      <c r="N2242" s="3">
        <v>1994</v>
      </c>
      <c r="Q2242" s="6">
        <v>29</v>
      </c>
      <c r="R2242" s="6">
        <v>4.3</v>
      </c>
      <c r="S2242" s="6">
        <v>5</v>
      </c>
      <c r="U2242" s="9">
        <v>0.36</v>
      </c>
      <c r="V2242" s="9">
        <v>0.3</v>
      </c>
      <c r="W2242" s="10">
        <v>70</v>
      </c>
      <c r="X2242" s="11">
        <v>40</v>
      </c>
      <c r="Z2242" s="12" t="s">
        <v>3651</v>
      </c>
      <c r="AA2242" s="13">
        <v>3.8</v>
      </c>
      <c r="AB2242" s="13">
        <v>4.5</v>
      </c>
      <c r="AC2242" s="23" t="s">
        <v>223</v>
      </c>
      <c r="AE2242" s="14">
        <v>8</v>
      </c>
      <c r="AJ2242" s="5">
        <v>85</v>
      </c>
      <c r="AN2242" s="8" t="s">
        <v>3652</v>
      </c>
      <c r="AO2242" s="25" t="s">
        <v>3653</v>
      </c>
    </row>
    <row r="2243" spans="1:41" x14ac:dyDescent="0.25">
      <c r="A2243" s="8" t="s">
        <v>3650</v>
      </c>
      <c r="B2243" s="8" t="s">
        <v>53</v>
      </c>
      <c r="D2243" s="7">
        <v>131</v>
      </c>
      <c r="E2243" s="15" t="s">
        <v>55</v>
      </c>
      <c r="G2243" s="4">
        <v>3</v>
      </c>
      <c r="I2243" s="2">
        <v>149.85000000000002</v>
      </c>
      <c r="M2243" s="3">
        <v>1956</v>
      </c>
      <c r="N2243" s="3">
        <v>2002</v>
      </c>
      <c r="O2243" s="6">
        <v>40</v>
      </c>
      <c r="Q2243" s="6">
        <v>45</v>
      </c>
      <c r="R2243" s="6">
        <v>6.7</v>
      </c>
      <c r="S2243" s="6">
        <v>4</v>
      </c>
      <c r="T2243" s="6">
        <v>10.5</v>
      </c>
      <c r="U2243" s="9">
        <v>0.57999999999999996</v>
      </c>
      <c r="V2243" s="9">
        <v>0.4</v>
      </c>
      <c r="X2243" s="11">
        <v>33</v>
      </c>
      <c r="Z2243" s="12" t="s">
        <v>3654</v>
      </c>
      <c r="AA2243" s="13">
        <v>3.9750000000000001</v>
      </c>
      <c r="AC2243" s="23" t="s">
        <v>223</v>
      </c>
      <c r="AE2243" s="14">
        <v>8</v>
      </c>
      <c r="AJ2243" s="5">
        <v>80</v>
      </c>
      <c r="AK2243" s="7" t="s">
        <v>393</v>
      </c>
      <c r="AN2243" s="8" t="s">
        <v>3655</v>
      </c>
    </row>
    <row r="2244" spans="1:41" x14ac:dyDescent="0.25">
      <c r="A2244" s="8" t="s">
        <v>3650</v>
      </c>
      <c r="B2244" s="8" t="s">
        <v>53</v>
      </c>
      <c r="D2244" s="7">
        <v>132</v>
      </c>
      <c r="E2244" s="15" t="s">
        <v>349</v>
      </c>
      <c r="M2244" s="3">
        <v>1960</v>
      </c>
      <c r="N2244" s="3">
        <v>1977</v>
      </c>
      <c r="AN2244" s="8" t="s">
        <v>3656</v>
      </c>
      <c r="AO2244" s="25" t="s">
        <v>3657</v>
      </c>
    </row>
    <row r="2245" spans="1:41" x14ac:dyDescent="0.25">
      <c r="A2245" s="8" t="s">
        <v>3650</v>
      </c>
      <c r="B2245" s="8" t="s">
        <v>53</v>
      </c>
      <c r="D2245" s="7">
        <v>133</v>
      </c>
      <c r="E2245" s="15" t="s">
        <v>349</v>
      </c>
      <c r="G2245" s="4">
        <v>3</v>
      </c>
      <c r="I2245" s="2">
        <v>150</v>
      </c>
      <c r="J2245" s="2">
        <v>210</v>
      </c>
      <c r="M2245" s="3">
        <v>1963</v>
      </c>
      <c r="N2245" s="3">
        <v>2002</v>
      </c>
      <c r="X2245" s="11">
        <v>25</v>
      </c>
      <c r="Z2245" s="12" t="s">
        <v>3658</v>
      </c>
      <c r="AA2245" s="13">
        <v>3.71</v>
      </c>
      <c r="AB2245" s="13">
        <v>4.62</v>
      </c>
      <c r="AC2245" s="23" t="s">
        <v>223</v>
      </c>
      <c r="AE2245" s="14">
        <v>8</v>
      </c>
      <c r="AJ2245" s="5">
        <v>80</v>
      </c>
      <c r="AO2245" s="25" t="s">
        <v>3659</v>
      </c>
    </row>
    <row r="2246" spans="1:41" x14ac:dyDescent="0.25">
      <c r="A2246" s="8" t="s">
        <v>3650</v>
      </c>
      <c r="B2246" s="8" t="s">
        <v>53</v>
      </c>
      <c r="D2246" s="7">
        <v>135</v>
      </c>
      <c r="E2246" s="15" t="s">
        <v>89</v>
      </c>
      <c r="M2246" s="3">
        <v>1958</v>
      </c>
      <c r="N2246" s="3">
        <v>1993</v>
      </c>
      <c r="AO2246" s="25" t="s">
        <v>3660</v>
      </c>
    </row>
    <row r="2247" spans="1:41" x14ac:dyDescent="0.25">
      <c r="A2247" s="8" t="s">
        <v>3650</v>
      </c>
      <c r="B2247" s="8" t="s">
        <v>53</v>
      </c>
      <c r="D2247" s="7">
        <v>138</v>
      </c>
      <c r="E2247" s="15" t="s">
        <v>138</v>
      </c>
      <c r="M2247" s="3">
        <v>1960</v>
      </c>
      <c r="N2247" s="3">
        <v>1986</v>
      </c>
      <c r="AC2247" s="23" t="s">
        <v>223</v>
      </c>
      <c r="AE2247" s="14">
        <v>8</v>
      </c>
    </row>
    <row r="2248" spans="1:41" x14ac:dyDescent="0.25">
      <c r="A2248" s="8" t="s">
        <v>3650</v>
      </c>
      <c r="B2248" s="8" t="s">
        <v>53</v>
      </c>
      <c r="D2248" s="7">
        <v>157</v>
      </c>
      <c r="E2248" s="15" t="s">
        <v>55</v>
      </c>
      <c r="G2248" s="4">
        <v>3</v>
      </c>
      <c r="I2248" s="2">
        <v>110</v>
      </c>
      <c r="M2248" s="3">
        <v>1958</v>
      </c>
      <c r="N2248" s="3">
        <v>1994</v>
      </c>
      <c r="Q2248" s="6">
        <v>42</v>
      </c>
      <c r="X2248" s="11">
        <v>31</v>
      </c>
      <c r="Z2248" s="12" t="s">
        <v>3661</v>
      </c>
      <c r="AA2248" s="13">
        <v>3.66</v>
      </c>
      <c r="AC2248" s="23" t="s">
        <v>223</v>
      </c>
      <c r="AE2248" s="14">
        <v>6</v>
      </c>
      <c r="AJ2248" s="5">
        <v>65</v>
      </c>
      <c r="AN2248" s="8" t="s">
        <v>3662</v>
      </c>
      <c r="AO2248" s="25" t="s">
        <v>3663</v>
      </c>
    </row>
    <row r="2249" spans="1:41" x14ac:dyDescent="0.25">
      <c r="A2249" s="8" t="s">
        <v>3650</v>
      </c>
      <c r="B2249" s="8" t="s">
        <v>53</v>
      </c>
      <c r="D2249" s="7">
        <v>164</v>
      </c>
      <c r="E2249" s="15" t="s">
        <v>138</v>
      </c>
      <c r="G2249" s="4">
        <v>2</v>
      </c>
      <c r="I2249" s="2">
        <v>100</v>
      </c>
      <c r="M2249" s="3">
        <v>1958</v>
      </c>
      <c r="N2249" s="3">
        <v>1970</v>
      </c>
      <c r="Q2249" s="6">
        <v>27</v>
      </c>
      <c r="X2249" s="11">
        <v>26.5</v>
      </c>
      <c r="Z2249" s="12" t="s">
        <v>3664</v>
      </c>
      <c r="AA2249" s="13">
        <v>4</v>
      </c>
      <c r="AC2249" s="23" t="s">
        <v>223</v>
      </c>
      <c r="AE2249" s="14">
        <v>6</v>
      </c>
      <c r="AJ2249" s="5">
        <v>70</v>
      </c>
      <c r="AN2249" s="8" t="s">
        <v>3665</v>
      </c>
    </row>
    <row r="2250" spans="1:41" x14ac:dyDescent="0.25">
      <c r="A2250" s="8" t="s">
        <v>3650</v>
      </c>
      <c r="B2250" s="8" t="s">
        <v>53</v>
      </c>
      <c r="D2250" s="7">
        <v>169</v>
      </c>
      <c r="E2250" s="15" t="s">
        <v>138</v>
      </c>
      <c r="M2250" s="3">
        <v>1964</v>
      </c>
      <c r="N2250" s="3">
        <v>1984</v>
      </c>
      <c r="Z2250" s="12" t="s">
        <v>475</v>
      </c>
      <c r="AA2250" s="13">
        <v>3.25</v>
      </c>
    </row>
    <row r="2251" spans="1:41" x14ac:dyDescent="0.25">
      <c r="A2251" s="8" t="s">
        <v>3650</v>
      </c>
      <c r="B2251" s="8" t="s">
        <v>53</v>
      </c>
      <c r="D2251" s="7">
        <v>170</v>
      </c>
      <c r="E2251" s="15" t="s">
        <v>349</v>
      </c>
    </row>
    <row r="2252" spans="1:41" x14ac:dyDescent="0.25">
      <c r="A2252" s="8" t="s">
        <v>3650</v>
      </c>
      <c r="B2252" s="8" t="s">
        <v>53</v>
      </c>
      <c r="D2252" s="7">
        <v>4327</v>
      </c>
      <c r="E2252" s="15" t="s">
        <v>45</v>
      </c>
      <c r="F2252" s="8" t="s">
        <v>61</v>
      </c>
      <c r="G2252" s="4">
        <v>3</v>
      </c>
      <c r="H2252" s="4">
        <v>6</v>
      </c>
      <c r="I2252" s="2">
        <v>136</v>
      </c>
      <c r="M2252" s="3">
        <v>1992</v>
      </c>
      <c r="N2252" s="3">
        <v>2016</v>
      </c>
      <c r="R2252" s="6">
        <v>4.5</v>
      </c>
      <c r="S2252" s="6">
        <v>4</v>
      </c>
      <c r="T2252" s="6">
        <v>9</v>
      </c>
      <c r="U2252" s="9">
        <v>0.6</v>
      </c>
      <c r="V2252" s="9">
        <v>0.4</v>
      </c>
      <c r="W2252" s="10">
        <v>90</v>
      </c>
      <c r="X2252" s="11">
        <v>50</v>
      </c>
      <c r="Z2252" s="12" t="s">
        <v>888</v>
      </c>
      <c r="AC2252" s="14" t="s">
        <v>50</v>
      </c>
      <c r="AJ2252" s="5">
        <v>90</v>
      </c>
      <c r="AN2252" s="8" t="s">
        <v>3666</v>
      </c>
      <c r="AO2252" s="25" t="s">
        <v>3667</v>
      </c>
    </row>
    <row r="2253" spans="1:41" x14ac:dyDescent="0.25">
      <c r="A2253" s="8" t="s">
        <v>3650</v>
      </c>
      <c r="B2253" s="8" t="s">
        <v>53</v>
      </c>
      <c r="D2253" s="7">
        <v>4329</v>
      </c>
      <c r="E2253" s="15" t="s">
        <v>148</v>
      </c>
      <c r="F2253" s="8" t="s">
        <v>61</v>
      </c>
      <c r="M2253" s="3">
        <v>2003</v>
      </c>
      <c r="N2253" s="3">
        <v>2011</v>
      </c>
    </row>
    <row r="2254" spans="1:41" x14ac:dyDescent="0.25">
      <c r="A2254" s="8" t="s">
        <v>3650</v>
      </c>
      <c r="B2254" s="8" t="s">
        <v>53</v>
      </c>
      <c r="D2254" s="7">
        <v>4331</v>
      </c>
      <c r="E2254" s="15" t="s">
        <v>138</v>
      </c>
      <c r="F2254" s="8" t="s">
        <v>61</v>
      </c>
      <c r="G2254" s="4">
        <v>3</v>
      </c>
      <c r="H2254" s="4">
        <v>7</v>
      </c>
      <c r="I2254" s="2">
        <v>185</v>
      </c>
      <c r="J2254" s="2">
        <v>230</v>
      </c>
      <c r="M2254" s="3">
        <v>1984</v>
      </c>
      <c r="N2254" s="3">
        <v>2011</v>
      </c>
      <c r="Q2254" s="6">
        <v>22</v>
      </c>
      <c r="X2254" s="11">
        <v>25</v>
      </c>
      <c r="Z2254" s="12" t="s">
        <v>2046</v>
      </c>
      <c r="AA2254" s="13">
        <v>4.5</v>
      </c>
      <c r="AC2254" s="14" t="s">
        <v>47</v>
      </c>
      <c r="AE2254" s="14">
        <v>8</v>
      </c>
      <c r="AJ2254" s="5">
        <v>95</v>
      </c>
      <c r="AK2254" s="7" t="s">
        <v>3668</v>
      </c>
      <c r="AN2254" s="8" t="s">
        <v>3669</v>
      </c>
      <c r="AO2254" s="25" t="s">
        <v>3670</v>
      </c>
    </row>
    <row r="2255" spans="1:41" x14ac:dyDescent="0.25">
      <c r="A2255" s="8" t="s">
        <v>3650</v>
      </c>
      <c r="B2255" s="8" t="s">
        <v>53</v>
      </c>
      <c r="D2255" s="7">
        <v>4333</v>
      </c>
      <c r="E2255" s="15" t="s">
        <v>138</v>
      </c>
      <c r="G2255" s="4">
        <v>3</v>
      </c>
      <c r="I2255" s="2">
        <v>150</v>
      </c>
      <c r="M2255" s="3">
        <v>1992</v>
      </c>
      <c r="N2255" s="3">
        <v>2010</v>
      </c>
      <c r="O2255" s="6">
        <v>26.5</v>
      </c>
      <c r="Q2255" s="6">
        <f>O2255*1.2</f>
        <v>31.799999999999997</v>
      </c>
      <c r="X2255" s="11">
        <v>23</v>
      </c>
      <c r="Z2255" s="12" t="s">
        <v>3671</v>
      </c>
      <c r="AA2255" s="13">
        <v>3.8</v>
      </c>
      <c r="AC2255" s="23" t="s">
        <v>223</v>
      </c>
      <c r="AE2255" s="14">
        <v>8</v>
      </c>
      <c r="AJ2255" s="5">
        <v>90</v>
      </c>
      <c r="AN2255" s="8" t="s">
        <v>926</v>
      </c>
      <c r="AO2255" s="25" t="s">
        <v>3672</v>
      </c>
    </row>
    <row r="2256" spans="1:41" x14ac:dyDescent="0.25">
      <c r="A2256" s="8" t="s">
        <v>3650</v>
      </c>
      <c r="B2256" s="8" t="s">
        <v>53</v>
      </c>
      <c r="D2256" s="7">
        <v>4334</v>
      </c>
      <c r="E2256" s="15" t="s">
        <v>55</v>
      </c>
      <c r="G2256" s="4">
        <v>3</v>
      </c>
      <c r="I2256" s="2">
        <v>170</v>
      </c>
      <c r="M2256" s="3">
        <v>1977</v>
      </c>
      <c r="N2256" s="3">
        <v>2011</v>
      </c>
      <c r="R2256" s="6">
        <v>6</v>
      </c>
      <c r="S2256" s="6">
        <v>3.75</v>
      </c>
      <c r="T2256" s="6">
        <v>10</v>
      </c>
      <c r="U2256" s="9">
        <v>0.6</v>
      </c>
      <c r="V2256" s="9">
        <v>0.4</v>
      </c>
      <c r="W2256" s="10">
        <v>100</v>
      </c>
      <c r="X2256" s="11">
        <v>55</v>
      </c>
      <c r="Z2256" s="12" t="s">
        <v>3673</v>
      </c>
      <c r="AE2256" s="14">
        <v>8</v>
      </c>
      <c r="AJ2256" s="5">
        <v>90</v>
      </c>
      <c r="AN2256" s="8" t="s">
        <v>3674</v>
      </c>
      <c r="AO2256" s="25" t="s">
        <v>3675</v>
      </c>
    </row>
    <row r="2257" spans="1:41" x14ac:dyDescent="0.25">
      <c r="A2257" s="8" t="s">
        <v>3650</v>
      </c>
      <c r="B2257" s="8" t="s">
        <v>53</v>
      </c>
      <c r="D2257" s="7">
        <v>4362</v>
      </c>
      <c r="E2257" s="15" t="s">
        <v>148</v>
      </c>
      <c r="M2257" s="3">
        <v>2002</v>
      </c>
      <c r="N2257" s="3">
        <v>2004</v>
      </c>
    </row>
    <row r="2258" spans="1:41" x14ac:dyDescent="0.25">
      <c r="A2258" s="8" t="s">
        <v>3650</v>
      </c>
      <c r="B2258" s="8" t="s">
        <v>53</v>
      </c>
      <c r="D2258" s="7">
        <v>4421</v>
      </c>
      <c r="M2258" s="3">
        <v>1984</v>
      </c>
      <c r="N2258" s="3">
        <v>2003</v>
      </c>
      <c r="AN2258" s="8" t="s">
        <v>183</v>
      </c>
    </row>
    <row r="2259" spans="1:41" x14ac:dyDescent="0.25">
      <c r="A2259" s="8" t="s">
        <v>3650</v>
      </c>
      <c r="B2259" s="8" t="s">
        <v>53</v>
      </c>
      <c r="D2259" s="7">
        <v>4423</v>
      </c>
      <c r="AN2259" s="8" t="s">
        <v>183</v>
      </c>
    </row>
    <row r="2260" spans="1:41" x14ac:dyDescent="0.25">
      <c r="A2260" s="8" t="s">
        <v>3650</v>
      </c>
      <c r="B2260" s="8" t="s">
        <v>53</v>
      </c>
      <c r="D2260" s="7">
        <v>4972</v>
      </c>
      <c r="E2260" s="15" t="s">
        <v>55</v>
      </c>
      <c r="I2260" s="2">
        <v>185</v>
      </c>
      <c r="M2260" s="3">
        <v>1993</v>
      </c>
      <c r="N2260" s="3">
        <v>2010</v>
      </c>
      <c r="AE2260" s="14">
        <v>8</v>
      </c>
      <c r="AN2260" s="8" t="s">
        <v>3676</v>
      </c>
      <c r="AO2260" s="25" t="s">
        <v>3677</v>
      </c>
    </row>
    <row r="2261" spans="1:41" x14ac:dyDescent="0.25">
      <c r="A2261" s="8" t="s">
        <v>3650</v>
      </c>
      <c r="B2261" s="8" t="s">
        <v>53</v>
      </c>
      <c r="D2261" s="7">
        <v>5301</v>
      </c>
      <c r="E2261" s="15" t="s">
        <v>138</v>
      </c>
      <c r="F2261" s="8" t="s">
        <v>61</v>
      </c>
      <c r="G2261" s="4">
        <v>3</v>
      </c>
      <c r="H2261" s="4">
        <v>6</v>
      </c>
      <c r="I2261" s="2">
        <v>107</v>
      </c>
      <c r="M2261" s="3">
        <v>1992</v>
      </c>
      <c r="N2261" s="3">
        <v>2011</v>
      </c>
      <c r="O2261" s="6">
        <v>14</v>
      </c>
      <c r="Q2261" s="6">
        <f>O2261*1.2</f>
        <v>16.8</v>
      </c>
      <c r="X2261" s="11">
        <v>18</v>
      </c>
      <c r="Z2261" s="12" t="s">
        <v>3678</v>
      </c>
      <c r="AA2261" s="13">
        <v>3.65</v>
      </c>
      <c r="AB2261" s="13">
        <v>4.25</v>
      </c>
      <c r="AE2261" s="14">
        <v>4</v>
      </c>
      <c r="AJ2261" s="5">
        <v>90</v>
      </c>
      <c r="AK2261" s="7" t="s">
        <v>3679</v>
      </c>
      <c r="AN2261" s="8" t="s">
        <v>3680</v>
      </c>
      <c r="AO2261" s="25" t="s">
        <v>3681</v>
      </c>
    </row>
    <row r="2262" spans="1:41" x14ac:dyDescent="0.25">
      <c r="A2262" s="8" t="s">
        <v>3650</v>
      </c>
      <c r="B2262" s="8" t="s">
        <v>53</v>
      </c>
      <c r="D2262" s="7">
        <v>5417</v>
      </c>
      <c r="M2262" s="3">
        <v>1998</v>
      </c>
      <c r="AN2262" s="8" t="s">
        <v>183</v>
      </c>
    </row>
    <row r="2263" spans="1:41" x14ac:dyDescent="0.25">
      <c r="A2263" s="8" t="s">
        <v>3650</v>
      </c>
      <c r="B2263" s="8" t="s">
        <v>53</v>
      </c>
      <c r="D2263" s="7">
        <v>5423</v>
      </c>
      <c r="M2263" s="3">
        <v>1995</v>
      </c>
      <c r="AN2263" s="8" t="s">
        <v>183</v>
      </c>
    </row>
    <row r="2264" spans="1:41" x14ac:dyDescent="0.25">
      <c r="A2264" s="8" t="s">
        <v>3650</v>
      </c>
      <c r="B2264" s="8" t="s">
        <v>53</v>
      </c>
      <c r="D2264" s="7">
        <v>6309</v>
      </c>
      <c r="E2264" s="15" t="s">
        <v>349</v>
      </c>
      <c r="M2264" s="3">
        <v>1999</v>
      </c>
      <c r="AN2264" s="8" t="s">
        <v>543</v>
      </c>
    </row>
    <row r="2265" spans="1:41" x14ac:dyDescent="0.25">
      <c r="A2265" s="8" t="s">
        <v>3650</v>
      </c>
      <c r="B2265" s="8" t="s">
        <v>53</v>
      </c>
      <c r="D2265" s="7" t="s">
        <v>3682</v>
      </c>
      <c r="E2265" s="15" t="s">
        <v>89</v>
      </c>
      <c r="G2265" s="4">
        <v>4</v>
      </c>
      <c r="I2265" s="2">
        <v>360</v>
      </c>
      <c r="M2265" s="3">
        <v>1966</v>
      </c>
      <c r="O2265" s="6">
        <v>88</v>
      </c>
      <c r="P2265" s="6">
        <v>160</v>
      </c>
      <c r="Q2265" s="6">
        <v>120</v>
      </c>
      <c r="R2265" s="6">
        <v>10.9</v>
      </c>
      <c r="S2265" s="6">
        <v>9.4</v>
      </c>
      <c r="T2265" s="6">
        <v>21</v>
      </c>
      <c r="U2265" s="9">
        <v>0.5</v>
      </c>
      <c r="V2265" s="9">
        <v>0.4</v>
      </c>
      <c r="W2265" s="10">
        <v>120</v>
      </c>
      <c r="X2265" s="11">
        <v>90</v>
      </c>
      <c r="Z2265" s="12" t="s">
        <v>3683</v>
      </c>
      <c r="AJ2265" s="5">
        <v>65</v>
      </c>
      <c r="AN2265" s="8" t="s">
        <v>3684</v>
      </c>
      <c r="AO2265" s="25" t="s">
        <v>3685</v>
      </c>
    </row>
    <row r="2266" spans="1:41" x14ac:dyDescent="0.25">
      <c r="A2266" s="8" t="s">
        <v>3650</v>
      </c>
      <c r="B2266" s="8" t="s">
        <v>53</v>
      </c>
      <c r="D2266" s="7" t="s">
        <v>3686</v>
      </c>
      <c r="E2266" s="15" t="s">
        <v>89</v>
      </c>
      <c r="G2266" s="4">
        <v>4</v>
      </c>
      <c r="I2266" s="2">
        <v>360</v>
      </c>
      <c r="M2266" s="3">
        <v>1975</v>
      </c>
      <c r="O2266" s="6">
        <v>88</v>
      </c>
      <c r="P2266" s="6">
        <v>160</v>
      </c>
      <c r="Q2266" s="6">
        <v>120</v>
      </c>
      <c r="R2266" s="6">
        <v>10.199999999999999</v>
      </c>
      <c r="S2266" s="6">
        <v>9.4</v>
      </c>
      <c r="T2266" s="6">
        <v>21</v>
      </c>
      <c r="U2266" s="9">
        <v>0.5</v>
      </c>
      <c r="V2266" s="9">
        <v>0.4</v>
      </c>
      <c r="W2266" s="10">
        <v>120</v>
      </c>
      <c r="X2266" s="11">
        <v>90</v>
      </c>
      <c r="Z2266" s="12" t="s">
        <v>3683</v>
      </c>
      <c r="AJ2266" s="5">
        <v>65</v>
      </c>
      <c r="AN2266" s="8" t="s">
        <v>3684</v>
      </c>
      <c r="AO2266" s="25" t="s">
        <v>3685</v>
      </c>
    </row>
    <row r="2267" spans="1:41" x14ac:dyDescent="0.25">
      <c r="A2267" s="8" t="s">
        <v>3650</v>
      </c>
      <c r="B2267" s="8" t="s">
        <v>126</v>
      </c>
      <c r="D2267" s="7" t="s">
        <v>3687</v>
      </c>
      <c r="E2267" s="15" t="s">
        <v>45</v>
      </c>
      <c r="M2267" s="3">
        <v>2000</v>
      </c>
    </row>
  </sheetData>
  <autoFilter ref="A2:AO2267"/>
  <mergeCells count="10">
    <mergeCell ref="U1:Y1"/>
    <mergeCell ref="AA1:AB1"/>
    <mergeCell ref="AF1:AH1"/>
    <mergeCell ref="AL1:AM1"/>
    <mergeCell ref="G1:H1"/>
    <mergeCell ref="I1:J1"/>
    <mergeCell ref="K1:L1"/>
    <mergeCell ref="M1:N1"/>
    <mergeCell ref="O1:Q1"/>
    <mergeCell ref="R1:T1"/>
  </mergeCells>
  <conditionalFormatting sqref="A1524:A1526 A1529">
    <cfRule type="cellIs" dxfId="5" priority="106" operator="lessThan">
      <formula>0</formula>
    </cfRule>
  </conditionalFormatting>
  <conditionalFormatting sqref="A1527">
    <cfRule type="cellIs" dxfId="4" priority="105" operator="lessThan">
      <formula>0</formula>
    </cfRule>
  </conditionalFormatting>
  <conditionalFormatting sqref="A1528">
    <cfRule type="cellIs" dxfId="3" priority="104" operator="lessThan">
      <formula>0</formula>
    </cfRule>
  </conditionalFormatting>
  <conditionalFormatting sqref="A1530">
    <cfRule type="cellIs" dxfId="2" priority="103" operator="lessThan">
      <formula>0</formula>
    </cfRule>
  </conditionalFormatting>
  <conditionalFormatting sqref="A2072">
    <cfRule type="cellIs" dxfId="1" priority="102" operator="lessThan">
      <formula>0</formula>
    </cfRule>
  </conditionalFormatting>
  <conditionalFormatting sqref="A2073">
    <cfRule type="cellIs" dxfId="0" priority="101" operator="lessThan">
      <formula>0</formula>
    </cfRule>
  </conditionalFormatting>
  <hyperlinks>
    <hyperlink ref="AO2248" r:id="rId1"/>
    <hyperlink ref="AO1407" r:id="rId2"/>
    <hyperlink ref="AO1977" r:id="rId3"/>
    <hyperlink ref="AO109" r:id="rId4"/>
    <hyperlink ref="AO1433" r:id="rId5"/>
    <hyperlink ref="AO386" r:id="rId6"/>
    <hyperlink ref="AO114" r:id="rId7"/>
    <hyperlink ref="AO113" r:id="rId8"/>
  </hyperlinks>
  <pageMargins left="0.7" right="0.7" top="0.75" bottom="0.75" header="0.3" footer="0.3"/>
  <pageSetup paperSize="9" orientation="portrait" verticalDpi="0"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Camions (2)</vt:lpstr>
    </vt:vector>
  </TitlesOfParts>
  <Company>Philip Morris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Gabus, Cedric (contracted)</dc:creator>
  <cp:lastModifiedBy>Gabus, Cedric (contracted)</cp:lastModifiedBy>
  <dcterms:created xsi:type="dcterms:W3CDTF">2019-10-07T13:12:04Z</dcterms:created>
  <dcterms:modified xsi:type="dcterms:W3CDTF">2019-10-07T13:15:22Z</dcterms:modified>
</cp:coreProperties>
</file>